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BBC0AFD1-87B3-4C53-B69C-A237C43FCF21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Perennials!$A$7:$Q$359</definedName>
    <definedName name="_xlnm._FilterDatabase" localSheetId="1" hidden="1">Seed!$A$8:$M$393</definedName>
    <definedName name="_xlnm.Print_Area" localSheetId="0">Perennials!$B$1:$J$371</definedName>
    <definedName name="_xlnm.Print_Area" localSheetId="1">Seed!$B$1:$G$395</definedName>
    <definedName name="_xlnm.Print_Titles" localSheetId="0">Perennials!$1:$7</definedName>
    <definedName name="_xlnm.Print_Titles" localSheetId="1">Seed!$1:$8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8" i="2" l="1"/>
  <c r="G248" i="2" l="1"/>
  <c r="G382" i="2" l="1"/>
  <c r="L382" i="2"/>
  <c r="G117" i="2" l="1"/>
  <c r="L117" i="2"/>
  <c r="L64" i="2"/>
  <c r="G64" i="2"/>
  <c r="L21" i="2" l="1"/>
  <c r="G21" i="2"/>
  <c r="L393" i="2"/>
  <c r="L392" i="2"/>
  <c r="L391" i="2"/>
  <c r="L390" i="2"/>
  <c r="L389" i="2"/>
  <c r="L388" i="2"/>
  <c r="L387" i="2"/>
  <c r="L386" i="2"/>
  <c r="L385" i="2"/>
  <c r="L384" i="2"/>
  <c r="L383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29" i="2" l="1"/>
  <c r="G344" i="2" l="1"/>
  <c r="G104" i="2" l="1"/>
  <c r="G256" i="2" l="1"/>
  <c r="G118" i="2"/>
  <c r="G393" i="2" l="1"/>
  <c r="G392" i="2"/>
  <c r="G391" i="2"/>
  <c r="G390" i="2"/>
  <c r="G389" i="2"/>
  <c r="G388" i="2"/>
  <c r="G387" i="2"/>
  <c r="G386" i="2"/>
  <c r="G385" i="2"/>
  <c r="G384" i="2"/>
  <c r="G383" i="2"/>
  <c r="G381" i="2"/>
  <c r="G380" i="2"/>
  <c r="G379" i="2"/>
  <c r="G378" i="2"/>
  <c r="G377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142" i="2"/>
  <c r="G265" i="2"/>
  <c r="G264" i="2"/>
  <c r="G263" i="2"/>
  <c r="G262" i="2"/>
  <c r="G261" i="2"/>
  <c r="G260" i="2"/>
  <c r="G259" i="2"/>
  <c r="G258" i="2"/>
  <c r="G257" i="2"/>
  <c r="G254" i="2"/>
  <c r="G253" i="2"/>
  <c r="G252" i="2"/>
  <c r="G251" i="2"/>
  <c r="G250" i="2"/>
  <c r="G249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255" i="2"/>
  <c r="G175" i="2"/>
  <c r="G174" i="2"/>
  <c r="G173" i="2"/>
  <c r="G171" i="2"/>
  <c r="G170" i="2"/>
  <c r="G169" i="2"/>
  <c r="G168" i="2"/>
  <c r="G167" i="2"/>
  <c r="G172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6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<sst xmlns="http://schemas.openxmlformats.org/spreadsheetml/2006/main" count="5379" uniqueCount="2461">
  <si>
    <t>A</t>
  </si>
  <si>
    <t>ORDER MINIMUM: 10 trays (new clients/ 6 trays existing)</t>
  </si>
  <si>
    <t>Botanical Name</t>
  </si>
  <si>
    <t>Alias</t>
  </si>
  <si>
    <t>Common Name</t>
  </si>
  <si>
    <t>32s    Current Available</t>
  </si>
  <si>
    <t>Future Available</t>
  </si>
  <si>
    <t>Wholesale 32
Cell Plug Price</t>
  </si>
  <si>
    <t>Deep 50s Current Available</t>
  </si>
  <si>
    <t>Wholesale 50 Cell Plug Price</t>
  </si>
  <si>
    <t>Location</t>
  </si>
  <si>
    <t>Grade</t>
  </si>
  <si>
    <t>Shipping Window</t>
  </si>
  <si>
    <t>Habitat</t>
  </si>
  <si>
    <t>Shade</t>
  </si>
  <si>
    <t>Height</t>
  </si>
  <si>
    <t>achmil-32</t>
  </si>
  <si>
    <t>Achillea millefolium</t>
  </si>
  <si>
    <t>Common yarrow</t>
  </si>
  <si>
    <t>256-June 16</t>
  </si>
  <si>
    <t>achmil-50</t>
  </si>
  <si>
    <t>KS</t>
  </si>
  <si>
    <t>1-3'</t>
  </si>
  <si>
    <t>acoame-32</t>
  </si>
  <si>
    <t>Acorus americanus</t>
  </si>
  <si>
    <t>Sweet flag</t>
  </si>
  <si>
    <t>August</t>
  </si>
  <si>
    <t>acoame-50</t>
  </si>
  <si>
    <t>WI</t>
  </si>
  <si>
    <t>R</t>
  </si>
  <si>
    <t>OBL</t>
  </si>
  <si>
    <t>actpac-32</t>
  </si>
  <si>
    <t>Actaea pachypoda</t>
  </si>
  <si>
    <t>White baneberry</t>
  </si>
  <si>
    <t>SOLD OUT 2025</t>
  </si>
  <si>
    <t>UPL</t>
  </si>
  <si>
    <t>YES</t>
  </si>
  <si>
    <t>1-2'</t>
  </si>
  <si>
    <t>adiped-32</t>
  </si>
  <si>
    <t>Adiantum pedatum</t>
  </si>
  <si>
    <t>Northern maidenhair fern</t>
  </si>
  <si>
    <t>416-July 7</t>
  </si>
  <si>
    <t>FAC</t>
  </si>
  <si>
    <t>agafoe-32</t>
  </si>
  <si>
    <t>Agastache foeniculum</t>
  </si>
  <si>
    <t>Blue giant hyssop</t>
  </si>
  <si>
    <t>Both</t>
  </si>
  <si>
    <t>No shipping WK25- WK35</t>
  </si>
  <si>
    <t>none</t>
  </si>
  <si>
    <t>2-3'</t>
  </si>
  <si>
    <t>alisub-32</t>
  </si>
  <si>
    <t>Alisma subcordatum</t>
  </si>
  <si>
    <t>Alisma plantago-aquatica L. var. parviflorum</t>
  </si>
  <si>
    <t>American water plantain</t>
  </si>
  <si>
    <t>July</t>
  </si>
  <si>
    <t>NO</t>
  </si>
  <si>
    <t>allcer-32</t>
  </si>
  <si>
    <t>Allium cernuum</t>
  </si>
  <si>
    <t>Nodding wild onion</t>
  </si>
  <si>
    <t>allcer-50</t>
  </si>
  <si>
    <t>allste-32</t>
  </si>
  <si>
    <t>Allium stellatum</t>
  </si>
  <si>
    <t>Prairie onion</t>
  </si>
  <si>
    <t>ammbre-br</t>
  </si>
  <si>
    <t>Ammophila breviligulata - Stolons only in the fall</t>
  </si>
  <si>
    <t>American beachgrass</t>
  </si>
  <si>
    <t>Fall - October</t>
  </si>
  <si>
    <t>amocan-32</t>
  </si>
  <si>
    <t>Amorpha canescens</t>
  </si>
  <si>
    <t>Leadplant</t>
  </si>
  <si>
    <t>amscil-32</t>
  </si>
  <si>
    <t>Amsonia ciliata</t>
  </si>
  <si>
    <t>Fringed bluestar</t>
  </si>
  <si>
    <t>sold out 2025</t>
  </si>
  <si>
    <t>D</t>
  </si>
  <si>
    <t>amshub-32</t>
  </si>
  <si>
    <t>Amsonia hubrichtii</t>
  </si>
  <si>
    <t>Arkansas bluestar</t>
  </si>
  <si>
    <t>300-June 16</t>
  </si>
  <si>
    <t>amshub-50</t>
  </si>
  <si>
    <t>amsill-32</t>
  </si>
  <si>
    <t>Amsonia illustris</t>
  </si>
  <si>
    <t>Shining bluestar</t>
  </si>
  <si>
    <t>1,800-June 16</t>
  </si>
  <si>
    <t>amsill-50</t>
  </si>
  <si>
    <t>3-5'</t>
  </si>
  <si>
    <t>amstab-32</t>
  </si>
  <si>
    <t>Amsonia tabernaemontana</t>
  </si>
  <si>
    <t>Eastern bluestar</t>
  </si>
  <si>
    <t>amstab-50</t>
  </si>
  <si>
    <t>andger-32</t>
  </si>
  <si>
    <t>Andropogon gerardii</t>
  </si>
  <si>
    <t>Big bluestem</t>
  </si>
  <si>
    <t>160-June 23</t>
  </si>
  <si>
    <t>andger-50</t>
  </si>
  <si>
    <t>4-7'</t>
  </si>
  <si>
    <t>andvir-32</t>
  </si>
  <si>
    <t>Andropogon virginicus</t>
  </si>
  <si>
    <t>Broomsedge bluestem</t>
  </si>
  <si>
    <t>andvir-50</t>
  </si>
  <si>
    <t>FACU</t>
  </si>
  <si>
    <t>3-6'</t>
  </si>
  <si>
    <t>anecan-32</t>
  </si>
  <si>
    <t>Anemone canadensis</t>
  </si>
  <si>
    <t>Meadow/Canada anemone</t>
  </si>
  <si>
    <t>928- June 23</t>
  </si>
  <si>
    <t>No shipments after WK 26- Becomes a big powdery mildew problem</t>
  </si>
  <si>
    <t>FACW</t>
  </si>
  <si>
    <t>anecyl-32</t>
  </si>
  <si>
    <t>Anemone cylindrica</t>
  </si>
  <si>
    <t>Thimbleweed</t>
  </si>
  <si>
    <t>anevir-32</t>
  </si>
  <si>
    <t>Anemone virginiana</t>
  </si>
  <si>
    <t>Tall anemone</t>
  </si>
  <si>
    <t>angatr-32</t>
  </si>
  <si>
    <t>Angelica atropurpurea</t>
  </si>
  <si>
    <t>Great angelica</t>
  </si>
  <si>
    <t>4-10'</t>
  </si>
  <si>
    <t>antneg-32</t>
  </si>
  <si>
    <t>Antennaria neglecta</t>
  </si>
  <si>
    <t>Pussy toes</t>
  </si>
  <si>
    <t>GC</t>
  </si>
  <si>
    <t>4-10"</t>
  </si>
  <si>
    <t>antpar-32</t>
  </si>
  <si>
    <t>Antennaria parlinii</t>
  </si>
  <si>
    <t>3"-16"</t>
  </si>
  <si>
    <t>antpla-32</t>
  </si>
  <si>
    <t>Antennaria plantaginifolia</t>
  </si>
  <si>
    <t>aqucan-32</t>
  </si>
  <si>
    <t>Aquilegia canadensis</t>
  </si>
  <si>
    <t>Wild columbine</t>
  </si>
  <si>
    <t>aritom-32</t>
  </si>
  <si>
    <t>Aristolochia tomentosa</t>
  </si>
  <si>
    <t>Dutchman's pipevine</t>
  </si>
  <si>
    <t>vine</t>
  </si>
  <si>
    <t>artlud-32</t>
  </si>
  <si>
    <t>Artemisia ludoviciana</t>
  </si>
  <si>
    <t xml:space="preserve"> White sage </t>
  </si>
  <si>
    <t>asacan-32</t>
  </si>
  <si>
    <t>Asarum canadense</t>
  </si>
  <si>
    <t>Wild ginger</t>
  </si>
  <si>
    <t>6 - 12"</t>
  </si>
  <si>
    <t>ascexa-32</t>
  </si>
  <si>
    <t>Asclepias exaltata (NAO)</t>
  </si>
  <si>
    <t>Poke milkweed</t>
  </si>
  <si>
    <t>3-4'</t>
  </si>
  <si>
    <t>ascinc-32</t>
  </si>
  <si>
    <t>Asclepias incarnata</t>
  </si>
  <si>
    <t>Swamp milkweed</t>
  </si>
  <si>
    <t>ascinc-50</t>
  </si>
  <si>
    <t>2-8'</t>
  </si>
  <si>
    <t>ascpur-32</t>
  </si>
  <si>
    <t>Asclepias purpurascens (NAO)</t>
  </si>
  <si>
    <t>Purple milkweed</t>
  </si>
  <si>
    <t>2-4'</t>
  </si>
  <si>
    <t>ascspe-32</t>
  </si>
  <si>
    <t>Asclepias speciosa</t>
  </si>
  <si>
    <t>Showy milkweed</t>
  </si>
  <si>
    <t>ascsul-32</t>
  </si>
  <si>
    <t>Asclepias sullivanti</t>
  </si>
  <si>
    <t>Prairie milkweed</t>
  </si>
  <si>
    <t>2-5'</t>
  </si>
  <si>
    <t>ascsyr-32</t>
  </si>
  <si>
    <t>Asclepias syriaca</t>
  </si>
  <si>
    <t>Common milkweed</t>
  </si>
  <si>
    <t>asctub-32</t>
  </si>
  <si>
    <t>Asclepias tuberosa</t>
  </si>
  <si>
    <t>Butterfly weed</t>
  </si>
  <si>
    <t>1,216-June 16</t>
  </si>
  <si>
    <t>ascver-32</t>
  </si>
  <si>
    <t>Asclepias verticillata</t>
  </si>
  <si>
    <t>Whorled milkweed</t>
  </si>
  <si>
    <t>ascver-50</t>
  </si>
  <si>
    <t>ascvir-32</t>
  </si>
  <si>
    <t>Asclepias viridis</t>
  </si>
  <si>
    <t>Spider milkweed</t>
  </si>
  <si>
    <t>astcra-32</t>
  </si>
  <si>
    <t>Astragalus crassicarpus</t>
  </si>
  <si>
    <t>Ground plum</t>
  </si>
  <si>
    <t>1-4'</t>
  </si>
  <si>
    <t>bapalb-32</t>
  </si>
  <si>
    <t>Baptisia alba</t>
  </si>
  <si>
    <t>Baptisia leucantha</t>
  </si>
  <si>
    <t>White wild indigo</t>
  </si>
  <si>
    <t>bapaus-32</t>
  </si>
  <si>
    <t>Baptisia australis v. minor</t>
  </si>
  <si>
    <t>Blue indigo</t>
  </si>
  <si>
    <t>bapbra-32</t>
  </si>
  <si>
    <t xml:space="preserve">Baptisia bracteata var. leucophaea </t>
  </si>
  <si>
    <t>Baptisia leucophaea</t>
  </si>
  <si>
    <t>Cream wild indigo</t>
  </si>
  <si>
    <t>bapsph-32</t>
  </si>
  <si>
    <t>Baptisia sphaerocarpa</t>
  </si>
  <si>
    <t>Yellow wild indigo</t>
  </si>
  <si>
    <t>64-June 16</t>
  </si>
  <si>
    <t>blecil-32</t>
  </si>
  <si>
    <t>Blephilia ciliata</t>
  </si>
  <si>
    <t>Ohio horsemint</t>
  </si>
  <si>
    <t>blehir-32</t>
  </si>
  <si>
    <t>Blephilia hirsuta</t>
  </si>
  <si>
    <t>Hairy pagoda plant</t>
  </si>
  <si>
    <t>bolast-32</t>
  </si>
  <si>
    <t>Boltonia asteroides</t>
  </si>
  <si>
    <t>Boltonia latisquama recognita</t>
  </si>
  <si>
    <t>False aster</t>
  </si>
  <si>
    <t>boucur-32</t>
  </si>
  <si>
    <t>Bouteloua curtipendula</t>
  </si>
  <si>
    <t>Side Oats Grama</t>
  </si>
  <si>
    <t>boucur-50</t>
  </si>
  <si>
    <t>boudac-32</t>
  </si>
  <si>
    <t>Bouteloua dactyloides</t>
  </si>
  <si>
    <t>Buchloe dactyloides</t>
  </si>
  <si>
    <t>Buffalo grass</t>
  </si>
  <si>
    <t>Sept</t>
  </si>
  <si>
    <t>5"</t>
  </si>
  <si>
    <t>bougra-32</t>
  </si>
  <si>
    <t>Bouteloua gracilis</t>
  </si>
  <si>
    <t>Blue grama grass</t>
  </si>
  <si>
    <t>192 June 23</t>
  </si>
  <si>
    <t>bougra-50</t>
  </si>
  <si>
    <t>12"</t>
  </si>
  <si>
    <t>bropub-32</t>
  </si>
  <si>
    <t>Bromus pubescens</t>
  </si>
  <si>
    <t>Bromus purgans</t>
  </si>
  <si>
    <t>Woodland brome</t>
  </si>
  <si>
    <t>calcan-32</t>
  </si>
  <si>
    <t>Calamagrostis canadensis</t>
  </si>
  <si>
    <t>Blue joint grass</t>
  </si>
  <si>
    <t>calcan-50</t>
  </si>
  <si>
    <t>calame-32</t>
  </si>
  <si>
    <t>Callicarpa americana</t>
  </si>
  <si>
    <t>American beautyberry</t>
  </si>
  <si>
    <t>3-7'</t>
  </si>
  <si>
    <t>calbus-32</t>
  </si>
  <si>
    <t>Callirhoe bushii</t>
  </si>
  <si>
    <t>Bush's poppy mallow</t>
  </si>
  <si>
    <t>calinv-32</t>
  </si>
  <si>
    <t>Callirhoe involucrata</t>
  </si>
  <si>
    <t>Purple poppy mallow</t>
  </si>
  <si>
    <t>6"</t>
  </si>
  <si>
    <t>caltpa-32</t>
  </si>
  <si>
    <t>Caltha palustris</t>
  </si>
  <si>
    <t>Marsh marigold</t>
  </si>
  <si>
    <t>8"-24"</t>
  </si>
  <si>
    <t>camsci-32</t>
  </si>
  <si>
    <t>Camassia scilloides</t>
  </si>
  <si>
    <t>Wild hyacinth</t>
  </si>
  <si>
    <t>nothing after wk22</t>
  </si>
  <si>
    <t>camame-32</t>
  </si>
  <si>
    <t xml:space="preserve">Campanulastrum americanum </t>
  </si>
  <si>
    <t>Campanula americana</t>
  </si>
  <si>
    <t>Tall bellflower</t>
  </si>
  <si>
    <t>2-6'</t>
  </si>
  <si>
    <t>camrot-32</t>
  </si>
  <si>
    <t xml:space="preserve">Campanulastrum rotundifolia </t>
  </si>
  <si>
    <t>Bluebell</t>
  </si>
  <si>
    <t>cxalbi-32</t>
  </si>
  <si>
    <t>Carex albicans</t>
  </si>
  <si>
    <t>Whitetinge sedge</t>
  </si>
  <si>
    <t>cxanne-32</t>
  </si>
  <si>
    <t>Carex annectens</t>
  </si>
  <si>
    <t>Yellow-fruited sedge</t>
  </si>
  <si>
    <t>cxanne-50</t>
  </si>
  <si>
    <t>cxappa-32</t>
  </si>
  <si>
    <t>Carex appalachica</t>
  </si>
  <si>
    <t>Appalachian sedge</t>
  </si>
  <si>
    <t>cxaqua-32</t>
  </si>
  <si>
    <t>Carex aquatilis aquatilis</t>
  </si>
  <si>
    <t>Carex aquatilis altior</t>
  </si>
  <si>
    <t>Long-brackted tussock sedge</t>
  </si>
  <si>
    <t>cxaqua-50</t>
  </si>
  <si>
    <t>cxbebb-32</t>
  </si>
  <si>
    <t>Carex bebbii</t>
  </si>
  <si>
    <t>Bebb's sedge</t>
  </si>
  <si>
    <t>cxbebb-50</t>
  </si>
  <si>
    <t>cxbick-32</t>
  </si>
  <si>
    <t>Carex bicknellii</t>
  </si>
  <si>
    <t>Bicknell's sedge</t>
  </si>
  <si>
    <t>cxbick-50</t>
  </si>
  <si>
    <t>cxblan-32</t>
  </si>
  <si>
    <t>Carex blanda</t>
  </si>
  <si>
    <t>eastern woodland sedge</t>
  </si>
  <si>
    <t>cxbrev-32</t>
  </si>
  <si>
    <t>Carex brevior</t>
  </si>
  <si>
    <t>Short beak sedge</t>
  </si>
  <si>
    <t>cxbrev-50</t>
  </si>
  <si>
    <t>cxbrom-32</t>
  </si>
  <si>
    <t>Carex bromoides</t>
  </si>
  <si>
    <t>Brome sedge</t>
  </si>
  <si>
    <t>cxbuxb-32</t>
  </si>
  <si>
    <t>Carex buxbaumii</t>
  </si>
  <si>
    <t>Buxbaum's sedge</t>
  </si>
  <si>
    <t>cxcher-32</t>
  </si>
  <si>
    <t>Carex cherokeensis</t>
  </si>
  <si>
    <t>Cherokee sedge</t>
  </si>
  <si>
    <t>cxcomo-32</t>
  </si>
  <si>
    <t>Carex comosa</t>
  </si>
  <si>
    <t>Longhair sedge</t>
  </si>
  <si>
    <t>cxcomo-50</t>
  </si>
  <si>
    <t>cxcrin-32</t>
  </si>
  <si>
    <t>Carex crinita</t>
  </si>
  <si>
    <t>Fringed sedge</t>
  </si>
  <si>
    <t>cxebur-32</t>
  </si>
  <si>
    <t>Carex eburnea (NAO)</t>
  </si>
  <si>
    <t>Cedar Sedge</t>
  </si>
  <si>
    <t>cxemor-32</t>
  </si>
  <si>
    <t>Carex emoryi</t>
  </si>
  <si>
    <t>Riverbank sedge</t>
  </si>
  <si>
    <t>cxemor-50</t>
  </si>
  <si>
    <t>cxfran-32</t>
  </si>
  <si>
    <t>Carex frankii</t>
  </si>
  <si>
    <t>Franks sedge</t>
  </si>
  <si>
    <t>cxfran-50</t>
  </si>
  <si>
    <t>cxgrav-32</t>
  </si>
  <si>
    <t>Carex gravida</t>
  </si>
  <si>
    <t>Long-awned bracted sedge</t>
  </si>
  <si>
    <t>R-GC</t>
  </si>
  <si>
    <t>cxgray-32</t>
  </si>
  <si>
    <t>Carex grayi</t>
  </si>
  <si>
    <t>Common bur sedge</t>
  </si>
  <si>
    <t>cxgray-50</t>
  </si>
  <si>
    <t>cxhirs-32</t>
  </si>
  <si>
    <t>Carex hirsutella</t>
  </si>
  <si>
    <t xml:space="preserve">Carex complanata var. hirsuta </t>
  </si>
  <si>
    <t>Hairy green sedge</t>
  </si>
  <si>
    <t>cxhyst-32</t>
  </si>
  <si>
    <t>Carex hystericina</t>
  </si>
  <si>
    <t>Bottlebrush sedge</t>
  </si>
  <si>
    <t>cxhyst-50</t>
  </si>
  <si>
    <t>cxjame-32</t>
  </si>
  <si>
    <t>Carex jamesii (NAO)</t>
  </si>
  <si>
    <t>Grass sedge</t>
  </si>
  <si>
    <t>10-12"</t>
  </si>
  <si>
    <t>cxlacu-32</t>
  </si>
  <si>
    <t xml:space="preserve">Carex lacustris </t>
  </si>
  <si>
    <t>Hairy sedge</t>
  </si>
  <si>
    <t>cxlupu-32</t>
  </si>
  <si>
    <t>Carex lupulina</t>
  </si>
  <si>
    <t>Common hop sedge</t>
  </si>
  <si>
    <t>cxlupu-50</t>
  </si>
  <si>
    <t>cxluri-32</t>
  </si>
  <si>
    <t>Carex lurida</t>
  </si>
  <si>
    <t>Shallow sedge</t>
  </si>
  <si>
    <t>cxmead-32</t>
  </si>
  <si>
    <t>Carex meadii (NAO)</t>
  </si>
  <si>
    <t xml:space="preserve">Carex tetanica </t>
  </si>
  <si>
    <t>Mead's stiff sedge</t>
  </si>
  <si>
    <t>8"</t>
  </si>
  <si>
    <t>cxmole-32</t>
  </si>
  <si>
    <t>Carex molesta</t>
  </si>
  <si>
    <t>Field oval sedge</t>
  </si>
  <si>
    <t>cxmole-50</t>
  </si>
  <si>
    <t>cxmusk-32</t>
  </si>
  <si>
    <t>Carex muskingumensis</t>
  </si>
  <si>
    <t>Palm sedge</t>
  </si>
  <si>
    <t>cxmusk-50</t>
  </si>
  <si>
    <t>cxnorm-32</t>
  </si>
  <si>
    <t>Carex normalis</t>
  </si>
  <si>
    <t>Spreading oval sedge</t>
  </si>
  <si>
    <t>cxpell-32</t>
  </si>
  <si>
    <t>Carex pellita</t>
  </si>
  <si>
    <t>Broad leaved woolly sedge</t>
  </si>
  <si>
    <t>cxpens-32</t>
  </si>
  <si>
    <t>Carex pensylvanica</t>
  </si>
  <si>
    <t>Common oak sedge</t>
  </si>
  <si>
    <t>cxpens-50</t>
  </si>
  <si>
    <t>3"-14"</t>
  </si>
  <si>
    <t>Carex plantaginea (NAO)</t>
  </si>
  <si>
    <t>Plantain-leaved sedge</t>
  </si>
  <si>
    <t>October</t>
  </si>
  <si>
    <t>cxprae-32</t>
  </si>
  <si>
    <t>Carex praegracilis</t>
  </si>
  <si>
    <t>Tollway sedge</t>
  </si>
  <si>
    <t>cxprae-50</t>
  </si>
  <si>
    <t>cxradi-32</t>
  </si>
  <si>
    <t>Carex radiata</t>
  </si>
  <si>
    <t>Eastern star sedge</t>
  </si>
  <si>
    <t>cxrich-32</t>
  </si>
  <si>
    <t>Carex richardsonii (NAO)</t>
  </si>
  <si>
    <t>Richardson's sedge</t>
  </si>
  <si>
    <t>cxrose-32</t>
  </si>
  <si>
    <t>Carex rosea</t>
  </si>
  <si>
    <t>Curly-styled wood sedge</t>
  </si>
  <si>
    <t>cxsart-32</t>
  </si>
  <si>
    <t>Carex sartwellii</t>
  </si>
  <si>
    <t>Sartwell’s sedge</t>
  </si>
  <si>
    <t>-</t>
  </si>
  <si>
    <t>cxsart-50</t>
  </si>
  <si>
    <t>cxscop-32</t>
  </si>
  <si>
    <t>Carex scoparia</t>
  </si>
  <si>
    <t>Broom sedge</t>
  </si>
  <si>
    <t>cxscop-50</t>
  </si>
  <si>
    <t>cxshor-32</t>
  </si>
  <si>
    <t>Carex shortiana</t>
  </si>
  <si>
    <t>Short's sedge</t>
  </si>
  <si>
    <t>2'</t>
  </si>
  <si>
    <t>cxspar-32</t>
  </si>
  <si>
    <t>Carex sparganioides</t>
  </si>
  <si>
    <t>Loose-headed bracted sedge</t>
  </si>
  <si>
    <t>cxspar-50</t>
  </si>
  <si>
    <t>cxspre-32</t>
  </si>
  <si>
    <t>Carex sprengelii</t>
  </si>
  <si>
    <t>Long-beaked sedge</t>
  </si>
  <si>
    <t>cxstip-32</t>
  </si>
  <si>
    <t>Carex stipata</t>
  </si>
  <si>
    <t>Owl-fruited sedge</t>
  </si>
  <si>
    <t>cxstip-50</t>
  </si>
  <si>
    <t>cxstri-32</t>
  </si>
  <si>
    <t xml:space="preserve">Carex stricta </t>
  </si>
  <si>
    <t>Common tussock sedge</t>
  </si>
  <si>
    <t>cxstri-50</t>
  </si>
  <si>
    <t>cxtexe-32</t>
  </si>
  <si>
    <t>Carex texensis</t>
  </si>
  <si>
    <t>Catlin/Texas sedge</t>
  </si>
  <si>
    <t>cxtexe-50</t>
  </si>
  <si>
    <t>cxtrib-32</t>
  </si>
  <si>
    <t>Carex tribuloides</t>
  </si>
  <si>
    <t>Blunt broom sedge</t>
  </si>
  <si>
    <t>cxtrib-50</t>
  </si>
  <si>
    <t>cxtric-32</t>
  </si>
  <si>
    <t>Carex trichocarpa (BR only)</t>
  </si>
  <si>
    <t>Hairyfruit sedge</t>
  </si>
  <si>
    <t>cxutri-32</t>
  </si>
  <si>
    <t>Carex utriculata</t>
  </si>
  <si>
    <t>Common lake sedge</t>
  </si>
  <si>
    <t>cxvulp-32</t>
  </si>
  <si>
    <t>Carex vulpinoidea</t>
  </si>
  <si>
    <t>Fox sedge, Brown fox sedge</t>
  </si>
  <si>
    <t>cxvulp-50</t>
  </si>
  <si>
    <t>Carex woodii (NAO)</t>
  </si>
  <si>
    <t>Wood's sedge</t>
  </si>
  <si>
    <t>ceaame-32</t>
  </si>
  <si>
    <t>Ceanothus americanus</t>
  </si>
  <si>
    <t>New Jersey tea</t>
  </si>
  <si>
    <t>celsca-32</t>
  </si>
  <si>
    <t>Celastrus scandens</t>
  </si>
  <si>
    <t>American bittersweet</t>
  </si>
  <si>
    <t>cepocc-32</t>
  </si>
  <si>
    <t>Cephalanthus occidentalis</t>
  </si>
  <si>
    <t>Button bush</t>
  </si>
  <si>
    <t>chalat-32</t>
  </si>
  <si>
    <t>Chasmanthium (Uniola) latifolium</t>
  </si>
  <si>
    <t>River oats</t>
  </si>
  <si>
    <t>chalat-50</t>
  </si>
  <si>
    <t>chegla-32</t>
  </si>
  <si>
    <t>Chelone glabra</t>
  </si>
  <si>
    <t>Turtlehead</t>
  </si>
  <si>
    <t>cheobl-32</t>
  </si>
  <si>
    <t>Chelone obliqua</t>
  </si>
  <si>
    <t>Rose turtlehead</t>
  </si>
  <si>
    <t>320 June 23</t>
  </si>
  <si>
    <t>cheobl-50</t>
  </si>
  <si>
    <t>clavir-32</t>
  </si>
  <si>
    <t>Claytonia virginica(NAO)</t>
  </si>
  <si>
    <t>Spring beauty</t>
  </si>
  <si>
    <t>6"-12"</t>
  </si>
  <si>
    <t>clevir-32</t>
  </si>
  <si>
    <t>Clematis virginiana</t>
  </si>
  <si>
    <t>Virgin’s bower</t>
  </si>
  <si>
    <t>cliark-32</t>
  </si>
  <si>
    <t>Clinopodium arkansanum</t>
  </si>
  <si>
    <t>Calamintha arkansana</t>
  </si>
  <si>
    <t>Limestone calamint</t>
  </si>
  <si>
    <t>concoe-32</t>
  </si>
  <si>
    <t>Conoclinium coelestinum</t>
  </si>
  <si>
    <t>Blue mistflower</t>
  </si>
  <si>
    <t>concoe-50</t>
  </si>
  <si>
    <t>corlan-32</t>
  </si>
  <si>
    <t>Coreopsis lanceolata</t>
  </si>
  <si>
    <t>Sand coreopsis</t>
  </si>
  <si>
    <t>corlan-50</t>
  </si>
  <si>
    <t>corpal-32</t>
  </si>
  <si>
    <t>Coreopsis palmata</t>
  </si>
  <si>
    <t>Prairie coreopsis</t>
  </si>
  <si>
    <t>224-June 23</t>
  </si>
  <si>
    <t>corpal-50</t>
  </si>
  <si>
    <t>corpub-32</t>
  </si>
  <si>
    <t>Coreopsis pubescens</t>
  </si>
  <si>
    <t>Star tickseed</t>
  </si>
  <si>
    <t>cortri-32</t>
  </si>
  <si>
    <t>Coreopsis tripteris</t>
  </si>
  <si>
    <t>Tall coreopsis</t>
  </si>
  <si>
    <t>dalcan-32</t>
  </si>
  <si>
    <t>Dalea candida</t>
  </si>
  <si>
    <t>Petalostemum candidum</t>
  </si>
  <si>
    <t>White prairie clover</t>
  </si>
  <si>
    <t>dalpur-32</t>
  </si>
  <si>
    <t>Dalea purpurea</t>
  </si>
  <si>
    <t>Petalostemum purpureum</t>
  </si>
  <si>
    <t>Purple prairie clover</t>
  </si>
  <si>
    <t>danspi-32</t>
  </si>
  <si>
    <t>Danthonia spicata</t>
  </si>
  <si>
    <t>Poverty oat grass</t>
  </si>
  <si>
    <t>danspi-50</t>
  </si>
  <si>
    <t>nothing after wk 25</t>
  </si>
  <si>
    <t>decver-32</t>
  </si>
  <si>
    <t>Decodon verticillatus</t>
  </si>
  <si>
    <t>Swamp loosestrife</t>
  </si>
  <si>
    <t>descae-32</t>
  </si>
  <si>
    <t>Deschampsia cespitosa</t>
  </si>
  <si>
    <t>Tufted hairgrass</t>
  </si>
  <si>
    <t>Deschampsia flexuosa</t>
  </si>
  <si>
    <t>Wavy hairgrass</t>
  </si>
  <si>
    <t>desfle-50</t>
  </si>
  <si>
    <t>descan-32</t>
  </si>
  <si>
    <t>Desmodium canadense</t>
  </si>
  <si>
    <t>Showy tick trefoil</t>
  </si>
  <si>
    <t>diaobo-32</t>
  </si>
  <si>
    <t>Diarrhena obovata</t>
  </si>
  <si>
    <t>Obvate beakgrain</t>
  </si>
  <si>
    <t>diaobo-50</t>
  </si>
  <si>
    <t>dodmea-32</t>
  </si>
  <si>
    <t>Dodecatheon meadia</t>
  </si>
  <si>
    <t>Shooting star</t>
  </si>
  <si>
    <t>doeumb-32</t>
  </si>
  <si>
    <t>Doellingeria umbellata</t>
  </si>
  <si>
    <t>Aster umbellatus</t>
  </si>
  <si>
    <t>Flat-topped aster</t>
  </si>
  <si>
    <t>echang-32</t>
  </si>
  <si>
    <t>Echinacea angustifolia</t>
  </si>
  <si>
    <t>Narrow purple coneflower</t>
  </si>
  <si>
    <t>echpal-32</t>
  </si>
  <si>
    <t>Echinacea pallida</t>
  </si>
  <si>
    <t>Pale purple coneflower</t>
  </si>
  <si>
    <t>echpal-50</t>
  </si>
  <si>
    <t>echpar-32</t>
  </si>
  <si>
    <t>Echinacea paradoxa</t>
  </si>
  <si>
    <t>Yellow coneflower</t>
  </si>
  <si>
    <t>echpur-32</t>
  </si>
  <si>
    <t>Echinacea purpurea</t>
  </si>
  <si>
    <t>Broad-leaved purple coneflower</t>
  </si>
  <si>
    <t>1,800-June 23</t>
  </si>
  <si>
    <t>echpur-50</t>
  </si>
  <si>
    <t>echsim-32</t>
  </si>
  <si>
    <t>Echinacea simulata</t>
  </si>
  <si>
    <t>Glade coneflower</t>
  </si>
  <si>
    <t>eleaci-32</t>
  </si>
  <si>
    <t>Eleocharis acicularis</t>
  </si>
  <si>
    <t>Needle spike rush</t>
  </si>
  <si>
    <t>1"-12"</t>
  </si>
  <si>
    <t>eleery-32</t>
  </si>
  <si>
    <t>Eleocharis erythropoda</t>
  </si>
  <si>
    <t>Red-rooted spike rush</t>
  </si>
  <si>
    <t>eleobt-32</t>
  </si>
  <si>
    <t>Eleocharis obtusa</t>
  </si>
  <si>
    <t>Eleocharis ovata</t>
  </si>
  <si>
    <t>Blunt spike rush</t>
  </si>
  <si>
    <t>2"-8"</t>
  </si>
  <si>
    <t>elepal-32</t>
  </si>
  <si>
    <t>Eleocharis palustris</t>
  </si>
  <si>
    <t>Eleocharis smallii</t>
  </si>
  <si>
    <t>Common spike rush</t>
  </si>
  <si>
    <t>elycan-32</t>
  </si>
  <si>
    <t>Elymus canadensis</t>
  </si>
  <si>
    <t>Canada wild rye</t>
  </si>
  <si>
    <t>elycan-50</t>
  </si>
  <si>
    <t>elyhys-32</t>
  </si>
  <si>
    <t>Elymus hystrix</t>
  </si>
  <si>
    <t>Hystrix patula</t>
  </si>
  <si>
    <t>Bottlebrush grass</t>
  </si>
  <si>
    <t>elyhys-50</t>
  </si>
  <si>
    <t>elyvil-32</t>
  </si>
  <si>
    <t>Elymus villosus</t>
  </si>
  <si>
    <t>Silky wild rye</t>
  </si>
  <si>
    <t>elyvil-50</t>
  </si>
  <si>
    <t>elyvir-32</t>
  </si>
  <si>
    <t>Elymus virginicus</t>
  </si>
  <si>
    <t>Virginia wild rye</t>
  </si>
  <si>
    <t>elyvir-50</t>
  </si>
  <si>
    <t>equhye-32</t>
  </si>
  <si>
    <t>Equisetum hyemale</t>
  </si>
  <si>
    <t>Scouring rush/ horse tail</t>
  </si>
  <si>
    <t>eraspe-32</t>
  </si>
  <si>
    <t>Eragrostis spectabilis</t>
  </si>
  <si>
    <t>Purple love grass</t>
  </si>
  <si>
    <t>eripul-32</t>
  </si>
  <si>
    <t>Erigeron pulchellus (NAO)</t>
  </si>
  <si>
    <t>Robin's plantain</t>
  </si>
  <si>
    <t>eryyuc-32</t>
  </si>
  <si>
    <t>Eryngium yuccifolium</t>
  </si>
  <si>
    <t>Rattlesnake master</t>
  </si>
  <si>
    <t>eryyuc-50</t>
  </si>
  <si>
    <t>eupper-32</t>
  </si>
  <si>
    <t>Eupatorium perfoliatum</t>
  </si>
  <si>
    <t>Common boneset</t>
  </si>
  <si>
    <t>eupper-50</t>
  </si>
  <si>
    <t>nothing after wk30</t>
  </si>
  <si>
    <t>eupcor-32</t>
  </si>
  <si>
    <t>Euphorbia corollata</t>
  </si>
  <si>
    <t>Flowering spurge</t>
  </si>
  <si>
    <t>eurdiv-32</t>
  </si>
  <si>
    <t>Eurybia divaricata</t>
  </si>
  <si>
    <t>Aster divaricatus</t>
  </si>
  <si>
    <t>White woodland aster</t>
  </si>
  <si>
    <t>eurmac-32</t>
  </si>
  <si>
    <t>Eurybia macrophylla</t>
  </si>
  <si>
    <t>Aster macrophyllus</t>
  </si>
  <si>
    <t>Big-leaved aster</t>
  </si>
  <si>
    <t>1-5'</t>
  </si>
  <si>
    <t>eutgra-32</t>
  </si>
  <si>
    <t xml:space="preserve">Euthamia graminifolia </t>
  </si>
  <si>
    <t>Solidago graminifolia</t>
  </si>
  <si>
    <t>Common grass-leaved goldenrod</t>
  </si>
  <si>
    <t>eutfis-32</t>
  </si>
  <si>
    <t>Eutrochium fistulosum</t>
  </si>
  <si>
    <t>Eupatorium fistulosum</t>
  </si>
  <si>
    <t>Hollow joe-pye weed, Trumpetweed</t>
  </si>
  <si>
    <t>eutmac-32</t>
  </si>
  <si>
    <t>Eutrochium maculatum</t>
  </si>
  <si>
    <t>Eupatorium maculatum, Eupatoriadelphus maculatus</t>
  </si>
  <si>
    <t>Spotted Joe Pye weed</t>
  </si>
  <si>
    <t>eutpur-32</t>
  </si>
  <si>
    <t>Eutrochium purpureum</t>
  </si>
  <si>
    <t>Eupatorium purpureum</t>
  </si>
  <si>
    <t>Purple joe pye weed</t>
  </si>
  <si>
    <t>fravir-32</t>
  </si>
  <si>
    <t>Fragaria virginiana</t>
  </si>
  <si>
    <t>Wild strawberry</t>
  </si>
  <si>
    <t>fravir-50</t>
  </si>
  <si>
    <t>2" - 4"</t>
  </si>
  <si>
    <t>galbor-32</t>
  </si>
  <si>
    <t>Galium boreale</t>
  </si>
  <si>
    <t>Northern bedstraw</t>
  </si>
  <si>
    <t>12"- 2'</t>
  </si>
  <si>
    <t>genalb-32</t>
  </si>
  <si>
    <t>Gentiana alba (NAO)</t>
  </si>
  <si>
    <t>Gentiana flavida</t>
  </si>
  <si>
    <t>Yellowish gentian</t>
  </si>
  <si>
    <t>genand-32</t>
  </si>
  <si>
    <t>Gentiana andrewsii (NAO)</t>
  </si>
  <si>
    <t>Bottle gentian</t>
  </si>
  <si>
    <t>gencri-32</t>
  </si>
  <si>
    <t>Gentianopsis crinita (NAO)</t>
  </si>
  <si>
    <t>Gentiana crinita</t>
  </si>
  <si>
    <t>Fringed gentian</t>
  </si>
  <si>
    <t>germac-32</t>
  </si>
  <si>
    <t>Geranium maculatum</t>
  </si>
  <si>
    <t>Wild geranium</t>
  </si>
  <si>
    <t>geutri-32</t>
  </si>
  <si>
    <t>Geum triflorum (NAO)</t>
  </si>
  <si>
    <t>Prairie smoke</t>
  </si>
  <si>
    <t>glacan-32</t>
  </si>
  <si>
    <t>Glandularia canadensis</t>
  </si>
  <si>
    <t>Rose verbena</t>
  </si>
  <si>
    <t>6-18"</t>
  </si>
  <si>
    <t>glystr-32</t>
  </si>
  <si>
    <t>Glyceria striata</t>
  </si>
  <si>
    <t>Fowl manna grass</t>
  </si>
  <si>
    <t>helaut-32</t>
  </si>
  <si>
    <t>Helenium autumnale</t>
  </si>
  <si>
    <t>Dogtooth daisy</t>
  </si>
  <si>
    <t>480-June 23</t>
  </si>
  <si>
    <t>heldiv-32</t>
  </si>
  <si>
    <t>Helianthus divaricatus (NAO)</t>
  </si>
  <si>
    <t>Woodland sunflower</t>
  </si>
  <si>
    <t>nothing after WK30</t>
  </si>
  <si>
    <t>helgro-32</t>
  </si>
  <si>
    <t>Helianthus grosseserratus</t>
  </si>
  <si>
    <t>Sawtooth sunflower</t>
  </si>
  <si>
    <t>2-9'</t>
  </si>
  <si>
    <t>helmol-32</t>
  </si>
  <si>
    <t>Helianthus mollis</t>
  </si>
  <si>
    <t>Downy sunflower</t>
  </si>
  <si>
    <t>helocc-32</t>
  </si>
  <si>
    <t>Helianthus occidentalis</t>
  </si>
  <si>
    <t>Western sunflower</t>
  </si>
  <si>
    <t>helpau-32</t>
  </si>
  <si>
    <t>Helianthus pauciflorus</t>
  </si>
  <si>
    <t>Helianthus rigidus / laetiflorus</t>
  </si>
  <si>
    <t>Prairie sunflower</t>
  </si>
  <si>
    <t>helsal-32</t>
  </si>
  <si>
    <t>Helianthus salicifolius</t>
  </si>
  <si>
    <t>Willow leaved sunflower</t>
  </si>
  <si>
    <t>8-10'</t>
  </si>
  <si>
    <t>helhel-32</t>
  </si>
  <si>
    <t>Heliopsis helianthoides</t>
  </si>
  <si>
    <t>False sunflower</t>
  </si>
  <si>
    <t>helhel-50</t>
  </si>
  <si>
    <t>hepnob-32</t>
  </si>
  <si>
    <t>Hepatica nobilis</t>
  </si>
  <si>
    <t>Hepatica acutiloba</t>
  </si>
  <si>
    <t>Sharp-lobed hepatica</t>
  </si>
  <si>
    <t>4"-9"</t>
  </si>
  <si>
    <t>hesspa-32</t>
  </si>
  <si>
    <t>Hesperostipa spartea</t>
  </si>
  <si>
    <t>Stipa spartea</t>
  </si>
  <si>
    <t>Porcupine grass</t>
  </si>
  <si>
    <t>Nothing after WK30</t>
  </si>
  <si>
    <t>heuame-32</t>
  </si>
  <si>
    <t>Heuchera americana</t>
  </si>
  <si>
    <t>American alum root</t>
  </si>
  <si>
    <t>heupar-32</t>
  </si>
  <si>
    <t>Heuchera parviflora (NAO)</t>
  </si>
  <si>
    <t>Little flower alumroot</t>
  </si>
  <si>
    <t>heuric-32</t>
  </si>
  <si>
    <t>Heuchera richardsonii</t>
  </si>
  <si>
    <t>Prairie alum root</t>
  </si>
  <si>
    <t>heuvil-32</t>
  </si>
  <si>
    <t>Heuchera villosa</t>
  </si>
  <si>
    <t>Hairy alum root</t>
  </si>
  <si>
    <t>hiblae-32</t>
  </si>
  <si>
    <t>Hibiscus laevis</t>
  </si>
  <si>
    <t>Swamp mallow</t>
  </si>
  <si>
    <t>hiblas-32</t>
  </si>
  <si>
    <t>Hibiscus lasiocarpos</t>
  </si>
  <si>
    <t>Rose mallow</t>
  </si>
  <si>
    <t>hibmos-32</t>
  </si>
  <si>
    <t>Hibiscus moscheutos</t>
  </si>
  <si>
    <t>hieodo-32</t>
  </si>
  <si>
    <t>Hierochloe odorata</t>
  </si>
  <si>
    <t xml:space="preserve">Hierochloe hirta arctica </t>
  </si>
  <si>
    <t>Vanilla grass</t>
  </si>
  <si>
    <t>hydarb-32</t>
  </si>
  <si>
    <t>Hydrangea arborescens</t>
  </si>
  <si>
    <t>Wild hydrangea</t>
  </si>
  <si>
    <t>hydvir-32</t>
  </si>
  <si>
    <t>Hydrophyllum virginianum(NAO)</t>
  </si>
  <si>
    <t>Virginia waterleaf</t>
  </si>
  <si>
    <t xml:space="preserve"> </t>
  </si>
  <si>
    <t>hypkal-32</t>
  </si>
  <si>
    <t>Hypericum kalmianum</t>
  </si>
  <si>
    <t>Kalm's st John's wort</t>
  </si>
  <si>
    <t>ionlin-32</t>
  </si>
  <si>
    <t>Ionactis linariifolius (NAO)</t>
  </si>
  <si>
    <t>Aster linariifolius</t>
  </si>
  <si>
    <t>Flax-leaved aster</t>
  </si>
  <si>
    <t>iricri-32</t>
  </si>
  <si>
    <t>Iris cristata</t>
  </si>
  <si>
    <t>Dwarf crested iris</t>
  </si>
  <si>
    <t>iriful-32</t>
  </si>
  <si>
    <t>Iris fulva</t>
  </si>
  <si>
    <t>Copper iris</t>
  </si>
  <si>
    <t>iriver-32</t>
  </si>
  <si>
    <t>Iris versicolor</t>
  </si>
  <si>
    <t>Blue flag iris</t>
  </si>
  <si>
    <t>iriver-50</t>
  </si>
  <si>
    <t>irivis-32</t>
  </si>
  <si>
    <t>Iris virginica shreveii</t>
  </si>
  <si>
    <t>1,000-June 16</t>
  </si>
  <si>
    <t>irivis-50</t>
  </si>
  <si>
    <t>jundud-32</t>
  </si>
  <si>
    <t>Juncus dudleyi</t>
  </si>
  <si>
    <t>Dudley's rush</t>
  </si>
  <si>
    <t>6"-24"</t>
  </si>
  <si>
    <t>juneff-32</t>
  </si>
  <si>
    <t>Juncus effusus</t>
  </si>
  <si>
    <t>Common rush</t>
  </si>
  <si>
    <t>juneff-50</t>
  </si>
  <si>
    <t>junten-32</t>
  </si>
  <si>
    <t>Juncus tenuis</t>
  </si>
  <si>
    <t>Path rush</t>
  </si>
  <si>
    <t>1-1.5'</t>
  </si>
  <si>
    <t>juntor-32</t>
  </si>
  <si>
    <t>Juncus torreyi</t>
  </si>
  <si>
    <t>Torrey's rush</t>
  </si>
  <si>
    <t>jusame-32</t>
  </si>
  <si>
    <t>Justicia americana</t>
  </si>
  <si>
    <t>American water-willow</t>
  </si>
  <si>
    <t>koemac-32</t>
  </si>
  <si>
    <t>Koeleria macrantha</t>
  </si>
  <si>
    <t>Koeleria cristatella</t>
  </si>
  <si>
    <t>June grass</t>
  </si>
  <si>
    <t>koemac-50</t>
  </si>
  <si>
    <t>kribif-32</t>
  </si>
  <si>
    <t>Krigia biflora</t>
  </si>
  <si>
    <t>False dandelion</t>
  </si>
  <si>
    <t>128-June 23</t>
  </si>
  <si>
    <t>leeory-32</t>
  </si>
  <si>
    <t>Leersia oryzoides</t>
  </si>
  <si>
    <t>Rice cut grass</t>
  </si>
  <si>
    <t>lescap-32</t>
  </si>
  <si>
    <t>Lespedeza capitata</t>
  </si>
  <si>
    <t>Round-headed bush clover</t>
  </si>
  <si>
    <t>liaasp-32</t>
  </si>
  <si>
    <t>Liatris aspera</t>
  </si>
  <si>
    <t>Rough blazing star</t>
  </si>
  <si>
    <t>832 - June 23</t>
  </si>
  <si>
    <t>liacyl-32</t>
  </si>
  <si>
    <t>Liatris cylindracea</t>
  </si>
  <si>
    <t>Cylindrical blazing star</t>
  </si>
  <si>
    <t>6"-20"</t>
  </si>
  <si>
    <t>lialig-32</t>
  </si>
  <si>
    <t xml:space="preserve">Liatris ligulistylis </t>
  </si>
  <si>
    <t>Meadow blazing star</t>
  </si>
  <si>
    <t>640-June 23</t>
  </si>
  <si>
    <t>liamic-32</t>
  </si>
  <si>
    <t>Liatris microcephala</t>
  </si>
  <si>
    <t>Smallhead blazing star</t>
  </si>
  <si>
    <t>liapun-32</t>
  </si>
  <si>
    <t>Liatris punctata</t>
  </si>
  <si>
    <t>Dotted blazing star</t>
  </si>
  <si>
    <t>liapyc-32</t>
  </si>
  <si>
    <t>Liatris pycnostachya</t>
  </si>
  <si>
    <t>Prairie blazing star</t>
  </si>
  <si>
    <t>liapyc-50</t>
  </si>
  <si>
    <t>liasca-32</t>
  </si>
  <si>
    <t>Liatris scariosa nieuwlandii</t>
  </si>
  <si>
    <t>Eastern blazing star</t>
  </si>
  <si>
    <t>liaspi-32</t>
  </si>
  <si>
    <t>Liatris spicata</t>
  </si>
  <si>
    <t>Marsh blazing star</t>
  </si>
  <si>
    <t>liaspi-50</t>
  </si>
  <si>
    <t>lilmic-32</t>
  </si>
  <si>
    <t>Lilium michiganense(NAO)</t>
  </si>
  <si>
    <t>Michigan lily</t>
  </si>
  <si>
    <t>96-July 7</t>
  </si>
  <si>
    <t>lobcar-32</t>
  </si>
  <si>
    <t>Lobelia cardinalis</t>
  </si>
  <si>
    <t>Cardinal flower</t>
  </si>
  <si>
    <t>lobcar-50</t>
  </si>
  <si>
    <t>Lobelia kalmii</t>
  </si>
  <si>
    <t>Kalm's lobelia</t>
  </si>
  <si>
    <t>lobsip-32</t>
  </si>
  <si>
    <t>Lobelia siphilitica</t>
  </si>
  <si>
    <t>Great blue lobelia</t>
  </si>
  <si>
    <t>lobsip-50</t>
  </si>
  <si>
    <t>Ludwigia alternifolia</t>
  </si>
  <si>
    <t>Seedbox</t>
  </si>
  <si>
    <t>lupper-32</t>
  </si>
  <si>
    <t>Lupinus perennis occidentalis</t>
  </si>
  <si>
    <t>Wild lupine</t>
  </si>
  <si>
    <t>lycame-32</t>
  </si>
  <si>
    <t>Lycopus americanus</t>
  </si>
  <si>
    <t>American water horehound</t>
  </si>
  <si>
    <t>lyscil-32</t>
  </si>
  <si>
    <t>Lysimachia ciliata</t>
  </si>
  <si>
    <t>Fringed loosestrife</t>
  </si>
  <si>
    <t>lytala-32</t>
  </si>
  <si>
    <t>Lythrum alatum</t>
  </si>
  <si>
    <t>Winged loosestrife</t>
  </si>
  <si>
    <t>mairac-32</t>
  </si>
  <si>
    <t>Maianthemum racemosum(NAO)</t>
  </si>
  <si>
    <t>Smilacina racemosa</t>
  </si>
  <si>
    <t>Feathery false solomon's seal</t>
  </si>
  <si>
    <t>menarv-32</t>
  </si>
  <si>
    <t>Mentha arvensis</t>
  </si>
  <si>
    <t>Wild mint</t>
  </si>
  <si>
    <t>mervir-32</t>
  </si>
  <si>
    <t>Mertensia virginica</t>
  </si>
  <si>
    <t>senascing</t>
  </si>
  <si>
    <t>Virginia bluebells</t>
  </si>
  <si>
    <t>3,008 -June 16</t>
  </si>
  <si>
    <t>mimrin-32</t>
  </si>
  <si>
    <t>Mimulus ringens</t>
  </si>
  <si>
    <t>Monkey flower</t>
  </si>
  <si>
    <t>mimrin-50</t>
  </si>
  <si>
    <t>mitdip-32</t>
  </si>
  <si>
    <t>Mitella diphylla (NAO)</t>
  </si>
  <si>
    <t>Bishop's cap</t>
  </si>
  <si>
    <t>monbra-32</t>
  </si>
  <si>
    <t>Monarda bradburiana</t>
  </si>
  <si>
    <t>Eastern beebalm</t>
  </si>
  <si>
    <t>mondid-32</t>
  </si>
  <si>
    <t>Monarda didyma</t>
  </si>
  <si>
    <t>Scarlet Bee Balm</t>
  </si>
  <si>
    <t>monfis-32</t>
  </si>
  <si>
    <t>Monarda fistulosa</t>
  </si>
  <si>
    <t>Wild bergamot</t>
  </si>
  <si>
    <t>monfis-50</t>
  </si>
  <si>
    <t>monpun-32</t>
  </si>
  <si>
    <t>Monarda punctata</t>
  </si>
  <si>
    <t>Horse mint</t>
  </si>
  <si>
    <t>oenmac-32</t>
  </si>
  <si>
    <t>Oenothera macrocarpa</t>
  </si>
  <si>
    <t>Large flowered primrose</t>
  </si>
  <si>
    <t>oenpil-32</t>
  </si>
  <si>
    <t>Oenothera pilosella</t>
  </si>
  <si>
    <t>Prairie sundrops</t>
  </si>
  <si>
    <t>oenspe-32</t>
  </si>
  <si>
    <t>Oenothera speciosa</t>
  </si>
  <si>
    <t>Pink petticoats primrose</t>
  </si>
  <si>
    <t>olialb-32</t>
  </si>
  <si>
    <t>Oligoneuron album</t>
  </si>
  <si>
    <t>Solidago ptarmicoides / Aster ptarmicoides</t>
  </si>
  <si>
    <t>Stiff aster (goldenrod)</t>
  </si>
  <si>
    <t>oliohi-32</t>
  </si>
  <si>
    <t xml:space="preserve">Oligoneuron ohioense </t>
  </si>
  <si>
    <t>Solidago ohioensis</t>
  </si>
  <si>
    <t>Ohio goldenrod</t>
  </si>
  <si>
    <t>olirid-32</t>
  </si>
  <si>
    <t>Oligoneuron riddellii</t>
  </si>
  <si>
    <t>Solidago riddellii</t>
  </si>
  <si>
    <t>Riddell's goldenrod</t>
  </si>
  <si>
    <t>olirig-32</t>
  </si>
  <si>
    <t>Oligoneuron rigidum</t>
  </si>
  <si>
    <t>Solidago rigida</t>
  </si>
  <si>
    <t>Stiff goldenrod</t>
  </si>
  <si>
    <t>olirig-50</t>
  </si>
  <si>
    <t>opuhum-32</t>
  </si>
  <si>
    <t>Opuntia humifusa pads</t>
  </si>
  <si>
    <t>Prickly pear cactus</t>
  </si>
  <si>
    <t>opumac-32</t>
  </si>
  <si>
    <t>Opuntia macrorhiza pads</t>
  </si>
  <si>
    <t>Plains pear cactus</t>
  </si>
  <si>
    <t>pacaur-32</t>
  </si>
  <si>
    <t>Packera aurea</t>
  </si>
  <si>
    <t>Senecio aurea</t>
  </si>
  <si>
    <t>Golden ragwort</t>
  </si>
  <si>
    <t>pacobo-32</t>
  </si>
  <si>
    <t xml:space="preserve">Packera obovata </t>
  </si>
  <si>
    <t>Senecio obovatus</t>
  </si>
  <si>
    <t>Roundleaf ragwort</t>
  </si>
  <si>
    <t>pacpau-32</t>
  </si>
  <si>
    <t xml:space="preserve">Packera paupercula </t>
  </si>
  <si>
    <t>Senecio pauperculus</t>
  </si>
  <si>
    <t>Balsam ragwort</t>
  </si>
  <si>
    <t>4"-18"</t>
  </si>
  <si>
    <t>pacpla-32</t>
  </si>
  <si>
    <t>Packera plattensis</t>
  </si>
  <si>
    <t>Ragwort</t>
  </si>
  <si>
    <t>panv. -32</t>
  </si>
  <si>
    <t>Panicum v. Heavy metal</t>
  </si>
  <si>
    <t>Heavy metal switchgrass</t>
  </si>
  <si>
    <t>Panicum v. Northwind</t>
  </si>
  <si>
    <t>Northwind switchgrass</t>
  </si>
  <si>
    <t>panv S-32</t>
  </si>
  <si>
    <t>Panicum v Shenandoah</t>
  </si>
  <si>
    <t>Shenandoah switchgrass</t>
  </si>
  <si>
    <t>panvir-32</t>
  </si>
  <si>
    <t>Panicum virgatum</t>
  </si>
  <si>
    <t>Switch grass</t>
  </si>
  <si>
    <t>panvir-50</t>
  </si>
  <si>
    <t>parint-32</t>
  </si>
  <si>
    <t>Parthenium integrifolium</t>
  </si>
  <si>
    <t>Wild quinine</t>
  </si>
  <si>
    <t>pelvir-32</t>
  </si>
  <si>
    <t>Peltandra virginica</t>
  </si>
  <si>
    <t>Green arrow arum</t>
  </si>
  <si>
    <t>pelvir-50</t>
  </si>
  <si>
    <t>pencal-32</t>
  </si>
  <si>
    <t>Penstemon calycosus</t>
  </si>
  <si>
    <t>Small beardtongue</t>
  </si>
  <si>
    <t>pencob-32</t>
  </si>
  <si>
    <t>Penstemon cobaea</t>
  </si>
  <si>
    <t>Purple penstemon</t>
  </si>
  <si>
    <t>pencob-50</t>
  </si>
  <si>
    <t>pendig-32</t>
  </si>
  <si>
    <t>Penstemon digitalis</t>
  </si>
  <si>
    <t>Beardtongue</t>
  </si>
  <si>
    <t>pendig-50</t>
  </si>
  <si>
    <t>pengra-32</t>
  </si>
  <si>
    <t>Penstemon grandiflorus</t>
  </si>
  <si>
    <t>Large flowered penstemon</t>
  </si>
  <si>
    <t>penhir-32</t>
  </si>
  <si>
    <t>Penstemon hirsutus</t>
  </si>
  <si>
    <t>Hairy beardtongue</t>
  </si>
  <si>
    <t>pensed-32</t>
  </si>
  <si>
    <t>Penthorum sedoides</t>
  </si>
  <si>
    <t>Ditch stonecrop</t>
  </si>
  <si>
    <t>phecal-32</t>
  </si>
  <si>
    <t>Phemeranthus calycinus</t>
  </si>
  <si>
    <t>Talinum calycinum</t>
  </si>
  <si>
    <t>Rock pink</t>
  </si>
  <si>
    <t>phlbif-32</t>
  </si>
  <si>
    <t>Phlox bifida (NAO)</t>
  </si>
  <si>
    <t>Sand phlox</t>
  </si>
  <si>
    <t>phldiv-32</t>
  </si>
  <si>
    <t>Phlox divaricata</t>
  </si>
  <si>
    <t>Blue/Woodland phlox</t>
  </si>
  <si>
    <t>phldiv-50</t>
  </si>
  <si>
    <t>phlgla-32</t>
  </si>
  <si>
    <t>Phlox glaberrima</t>
  </si>
  <si>
    <t>Marsh phlox</t>
  </si>
  <si>
    <t>6"-18"</t>
  </si>
  <si>
    <t>phlpan-32</t>
  </si>
  <si>
    <t>Phlox paniculata</t>
  </si>
  <si>
    <t>Garden phlox</t>
  </si>
  <si>
    <t>phlpil-32</t>
  </si>
  <si>
    <t>Phlox pilosa</t>
  </si>
  <si>
    <t>Sand prairie phlox</t>
  </si>
  <si>
    <t xml:space="preserve">6"-18"   </t>
  </si>
  <si>
    <t>phyvir-32</t>
  </si>
  <si>
    <t xml:space="preserve">Physostegia virginiana </t>
  </si>
  <si>
    <t>Prairie obedient plant</t>
  </si>
  <si>
    <t>phyvir-50</t>
  </si>
  <si>
    <t>podpel-32</t>
  </si>
  <si>
    <t>Podophyllum peltatum</t>
  </si>
  <si>
    <t>recommend pickup cannot ship  - Wisconsin</t>
  </si>
  <si>
    <t>May apple</t>
  </si>
  <si>
    <t>448-July 14</t>
  </si>
  <si>
    <t>12"-18"</t>
  </si>
  <si>
    <t>polrep-32</t>
  </si>
  <si>
    <t>Polemonium reptans (NAO)</t>
  </si>
  <si>
    <t>Jacob's ladder</t>
  </si>
  <si>
    <t>poncor-32</t>
  </si>
  <si>
    <t>Pontederia cordata</t>
  </si>
  <si>
    <t>Pickerel weed</t>
  </si>
  <si>
    <t>potarg-32</t>
  </si>
  <si>
    <t>Potentilla arguta</t>
  </si>
  <si>
    <t>Drymocallis arguta</t>
  </si>
  <si>
    <t>Prairie cinquefoil</t>
  </si>
  <si>
    <t>pulpat-32</t>
  </si>
  <si>
    <t>Pulsatilla patens (NAO)</t>
  </si>
  <si>
    <t xml:space="preserve">Anemone patens wolfgangiana </t>
  </si>
  <si>
    <t>Pasque flower</t>
  </si>
  <si>
    <t>2"-14"</t>
  </si>
  <si>
    <t>pycmut-32</t>
  </si>
  <si>
    <t>Pycnanthemum muticum</t>
  </si>
  <si>
    <t>Blunt mountain mint</t>
  </si>
  <si>
    <t>pycten-32</t>
  </si>
  <si>
    <t>Pycnanthemum tenuifolium</t>
  </si>
  <si>
    <t>Slender mountain mint</t>
  </si>
  <si>
    <t>pycten-50</t>
  </si>
  <si>
    <t>pycvir-32</t>
  </si>
  <si>
    <t>Pycnanthemum virginianum</t>
  </si>
  <si>
    <t>Virginia mountain mint</t>
  </si>
  <si>
    <t>ratcol-32</t>
  </si>
  <si>
    <t>Ratibida columnifera</t>
  </si>
  <si>
    <t>Upright coneflower</t>
  </si>
  <si>
    <t>ratpin-32</t>
  </si>
  <si>
    <t>Ratibida pinnata</t>
  </si>
  <si>
    <t>ratpin-50</t>
  </si>
  <si>
    <t>rosbla-32</t>
  </si>
  <si>
    <t>Rosa blanda</t>
  </si>
  <si>
    <t>Early wild rose</t>
  </si>
  <si>
    <t>roscar-32</t>
  </si>
  <si>
    <t>Rosa carolina</t>
  </si>
  <si>
    <t>Carolina rose</t>
  </si>
  <si>
    <t>rospal-32</t>
  </si>
  <si>
    <t>Rosa palustris</t>
  </si>
  <si>
    <t>Swamp rose</t>
  </si>
  <si>
    <t>1-7'</t>
  </si>
  <si>
    <t>rudful-32</t>
  </si>
  <si>
    <t>Rudbeckia fulgida</t>
  </si>
  <si>
    <t>Showy black-eyed susan</t>
  </si>
  <si>
    <t>rudsul-32</t>
  </si>
  <si>
    <t>Rudbeckia fulgida sullivantii</t>
  </si>
  <si>
    <t>Showy coneflower</t>
  </si>
  <si>
    <t>rudumb-32</t>
  </si>
  <si>
    <t>Rudbeckia fulgida umbrosa</t>
  </si>
  <si>
    <t>Orange coneflower</t>
  </si>
  <si>
    <t>rudumb-50</t>
  </si>
  <si>
    <t>rudhir-32</t>
  </si>
  <si>
    <t>Rudbeckia hirta</t>
  </si>
  <si>
    <t>Black-eyed Susan</t>
  </si>
  <si>
    <t>rudlac-32</t>
  </si>
  <si>
    <t>Rudbeckia laciniata</t>
  </si>
  <si>
    <t>Wild golden glow</t>
  </si>
  <si>
    <t>3-12'</t>
  </si>
  <si>
    <t>rudmax-32</t>
  </si>
  <si>
    <t>Rudbeckia maxima</t>
  </si>
  <si>
    <t>Giant coneflower</t>
  </si>
  <si>
    <t>FAC/FACW</t>
  </si>
  <si>
    <t>rudmis-32</t>
  </si>
  <si>
    <t>Rudbeckia missouriensis</t>
  </si>
  <si>
    <t>Missouri orange coneflower</t>
  </si>
  <si>
    <t>rudsub-32</t>
  </si>
  <si>
    <t>Rudbeckia subtomentosa</t>
  </si>
  <si>
    <t>Sweet black-eyed susan</t>
  </si>
  <si>
    <t>rudtri-32</t>
  </si>
  <si>
    <t>Rudbeckia triloba</t>
  </si>
  <si>
    <t>Brown-eyed susan</t>
  </si>
  <si>
    <t>ruehum-32</t>
  </si>
  <si>
    <t xml:space="preserve">Ruellia humilis </t>
  </si>
  <si>
    <t>Wild petunia, Hairy ruella</t>
  </si>
  <si>
    <t>sabang-32</t>
  </si>
  <si>
    <t>Sabatia angularis (NAO)</t>
  </si>
  <si>
    <t>Rosepink</t>
  </si>
  <si>
    <t>saglat-32</t>
  </si>
  <si>
    <t>Sagittaria latifolia</t>
  </si>
  <si>
    <t>Broad-leaved duck potato</t>
  </si>
  <si>
    <t>salazu-32</t>
  </si>
  <si>
    <t>Salvia azurea</t>
  </si>
  <si>
    <t xml:space="preserve">Blue sage </t>
  </si>
  <si>
    <t>96-June 23</t>
  </si>
  <si>
    <t>salazu-50</t>
  </si>
  <si>
    <t>saucer-32</t>
  </si>
  <si>
    <t>Saururus cernuus</t>
  </si>
  <si>
    <t>Lizard's tail</t>
  </si>
  <si>
    <t>schsco-32</t>
  </si>
  <si>
    <t>Schizachyrium scoparium</t>
  </si>
  <si>
    <t>Andropogon scoparius</t>
  </si>
  <si>
    <t xml:space="preserve">Little bluestem  </t>
  </si>
  <si>
    <t>352-June 23</t>
  </si>
  <si>
    <t>schsco-50</t>
  </si>
  <si>
    <t>schacu-32</t>
  </si>
  <si>
    <t>Schoenoplectus acutus</t>
  </si>
  <si>
    <t>Scirpus acutus</t>
  </si>
  <si>
    <t>Hard-stemmed bulrush</t>
  </si>
  <si>
    <t>3-9'</t>
  </si>
  <si>
    <t>schflu-32</t>
  </si>
  <si>
    <t>Schoenoplectus fluviatilis</t>
  </si>
  <si>
    <t>Scirpus fluviatilis</t>
  </si>
  <si>
    <t>River bulrush</t>
  </si>
  <si>
    <t>schpun-32</t>
  </si>
  <si>
    <t>Schoenoplectus pungens</t>
  </si>
  <si>
    <t>Scirpus pungens / Scirpus americanus</t>
  </si>
  <si>
    <t>Chairmaker's rush</t>
  </si>
  <si>
    <t>schtab-32</t>
  </si>
  <si>
    <t>Schoenoplectus tabernaemontani</t>
  </si>
  <si>
    <t>Scirpus validus creber</t>
  </si>
  <si>
    <t>Soft-stem bulrush</t>
  </si>
  <si>
    <t>schtab-50</t>
  </si>
  <si>
    <t>sciatr-32</t>
  </si>
  <si>
    <t>Scirpus atrovirens</t>
  </si>
  <si>
    <t>Green bulrush</t>
  </si>
  <si>
    <t>sciatr-50</t>
  </si>
  <si>
    <t>scicyp-32</t>
  </si>
  <si>
    <t>Scirpus cyperinus</t>
  </si>
  <si>
    <t>Wool grass</t>
  </si>
  <si>
    <t>scicyp-50</t>
  </si>
  <si>
    <t>scrmar-32</t>
  </si>
  <si>
    <t>Scrophularia marilandica</t>
  </si>
  <si>
    <t>Late figwort</t>
  </si>
  <si>
    <t>3-8'</t>
  </si>
  <si>
    <t>scuinc-32</t>
  </si>
  <si>
    <t>Scutellaria incana</t>
  </si>
  <si>
    <t>Hoary skullcap</t>
  </si>
  <si>
    <t>scupar-32</t>
  </si>
  <si>
    <t>Scutellaria parvula</t>
  </si>
  <si>
    <t>Small skullcap</t>
  </si>
  <si>
    <t>sedter-32</t>
  </si>
  <si>
    <t>Sedum ternatum</t>
  </si>
  <si>
    <t>Wild stonecrop</t>
  </si>
  <si>
    <t>senheb-32</t>
  </si>
  <si>
    <t xml:space="preserve">Senna hebecarpa </t>
  </si>
  <si>
    <t>Cassis hebecarpa</t>
  </si>
  <si>
    <t>Wild senna</t>
  </si>
  <si>
    <t>silreg-32</t>
  </si>
  <si>
    <t>Silene regia</t>
  </si>
  <si>
    <t>Royal Catchfly</t>
  </si>
  <si>
    <t>silste-32</t>
  </si>
  <si>
    <t>Silene stellata</t>
  </si>
  <si>
    <t>Starry campion</t>
  </si>
  <si>
    <t>silint-32</t>
  </si>
  <si>
    <t>Silphium integrifolium</t>
  </si>
  <si>
    <t>Rosin weed</t>
  </si>
  <si>
    <t>sillac-32</t>
  </si>
  <si>
    <t>Silphium laciniatum</t>
  </si>
  <si>
    <t>Compass plant</t>
  </si>
  <si>
    <t>no shipping after wk32</t>
  </si>
  <si>
    <t>silper-32</t>
  </si>
  <si>
    <t>Silphium perfoliatum</t>
  </si>
  <si>
    <t>Cup plant</t>
  </si>
  <si>
    <t>silter-32</t>
  </si>
  <si>
    <t>Silphium terebinthinaceum</t>
  </si>
  <si>
    <t>Prairie dock</t>
  </si>
  <si>
    <t>sisalb-32</t>
  </si>
  <si>
    <t>Sisyrinchium albidum</t>
  </si>
  <si>
    <t>Common blue-eyed grass</t>
  </si>
  <si>
    <t>solcae-32</t>
  </si>
  <si>
    <t>Solidago caesia</t>
  </si>
  <si>
    <t>Blue stemmed goldenrod</t>
  </si>
  <si>
    <t>soldru-32</t>
  </si>
  <si>
    <t>Solidago drummondii</t>
  </si>
  <si>
    <t>Cliff goldenrod</t>
  </si>
  <si>
    <t>solfle-32</t>
  </si>
  <si>
    <t>Solidago flexicaulis</t>
  </si>
  <si>
    <t>Broad-leaved goldenrod</t>
  </si>
  <si>
    <t>solgig-32</t>
  </si>
  <si>
    <t>Solidago gigantea</t>
  </si>
  <si>
    <t>Late goldenrod</t>
  </si>
  <si>
    <t>2-7'</t>
  </si>
  <si>
    <t>soljun-32</t>
  </si>
  <si>
    <t>Solidago juncea</t>
  </si>
  <si>
    <t>Early goldenrod</t>
  </si>
  <si>
    <t>solnem-32</t>
  </si>
  <si>
    <t>Solidago nemoralis</t>
  </si>
  <si>
    <t>Old-field goldenrod</t>
  </si>
  <si>
    <t>solodo-32</t>
  </si>
  <si>
    <t>Solidago odora</t>
  </si>
  <si>
    <t>Sweet goldenrod</t>
  </si>
  <si>
    <t>solpat-32</t>
  </si>
  <si>
    <t>Solidago patula</t>
  </si>
  <si>
    <t>swamp goldenrod</t>
  </si>
  <si>
    <t>solrug-32</t>
  </si>
  <si>
    <t xml:space="preserve">Solidago rugosa </t>
  </si>
  <si>
    <t>Wrinkle leaf goldenrod</t>
  </si>
  <si>
    <t>solrug-50</t>
  </si>
  <si>
    <t>solspe-32</t>
  </si>
  <si>
    <t>Solidago speciosa</t>
  </si>
  <si>
    <t>Showy goldenrod</t>
  </si>
  <si>
    <t>solspe-50</t>
  </si>
  <si>
    <t>solulm-32</t>
  </si>
  <si>
    <t>Solidago ulmifolia</t>
  </si>
  <si>
    <t>Elm-leaved goldenrod</t>
  </si>
  <si>
    <t>sornut-32</t>
  </si>
  <si>
    <t>Sorghastrum nutans</t>
  </si>
  <si>
    <t>Indian grass</t>
  </si>
  <si>
    <t>sornut-50</t>
  </si>
  <si>
    <t>spaeur-32</t>
  </si>
  <si>
    <t>Sparganium eurycarpum</t>
  </si>
  <si>
    <t>Common bur reed</t>
  </si>
  <si>
    <t>spapec-32</t>
  </si>
  <si>
    <t>Spartina pectinata</t>
  </si>
  <si>
    <t>Prairie cord grass</t>
  </si>
  <si>
    <t>spapec-50</t>
  </si>
  <si>
    <t>4-8'</t>
  </si>
  <si>
    <t>spialb-32</t>
  </si>
  <si>
    <t>Spiraea alba</t>
  </si>
  <si>
    <t>Meadow sweet</t>
  </si>
  <si>
    <t>8-12'</t>
  </si>
  <si>
    <t>spitom-32</t>
  </si>
  <si>
    <t>Spiraea tomentosa</t>
  </si>
  <si>
    <t>Steeple bush</t>
  </si>
  <si>
    <t>spoair-32</t>
  </si>
  <si>
    <t>Sporobolus airoides</t>
  </si>
  <si>
    <t>Alkali sacation or dropseed</t>
  </si>
  <si>
    <t>spohet-32</t>
  </si>
  <si>
    <t>Sporobolus heterolepis</t>
  </si>
  <si>
    <t>Prairie dropseed</t>
  </si>
  <si>
    <t>spohet-50</t>
  </si>
  <si>
    <t>stydip-32</t>
  </si>
  <si>
    <t>Stylophorum diphyllum</t>
  </si>
  <si>
    <t>Celadine poppy</t>
  </si>
  <si>
    <t>128-June 16</t>
  </si>
  <si>
    <t>symcor-32</t>
  </si>
  <si>
    <t>Symphyotrichum cordifolium</t>
  </si>
  <si>
    <t>Aster sagittifolius, Aster cordifolius</t>
  </si>
  <si>
    <t>Arrow-leaved aster</t>
  </si>
  <si>
    <t>symdru-32</t>
  </si>
  <si>
    <t xml:space="preserve">Symphyotrichum drummondii </t>
  </si>
  <si>
    <t>Aster drummondii</t>
  </si>
  <si>
    <t>Drummond's aster</t>
  </si>
  <si>
    <t>symeri-32</t>
  </si>
  <si>
    <t>Symphyotrichum ericoides</t>
  </si>
  <si>
    <t>Aster ericoides</t>
  </si>
  <si>
    <t>Heath aster</t>
  </si>
  <si>
    <t>symlae-32</t>
  </si>
  <si>
    <t>Symphyotrichum laeve</t>
  </si>
  <si>
    <t>Aster laevis</t>
  </si>
  <si>
    <t>Smooth blue aster</t>
  </si>
  <si>
    <t>symlat-32</t>
  </si>
  <si>
    <t>Symphyotrichum lateriflorum</t>
  </si>
  <si>
    <t>Aster lateriflorus</t>
  </si>
  <si>
    <t>Side-flowering aster</t>
  </si>
  <si>
    <t>symnov-32</t>
  </si>
  <si>
    <t>Symphyotrichum novae-angliae</t>
  </si>
  <si>
    <t>Aster n-a</t>
  </si>
  <si>
    <t>New England aster</t>
  </si>
  <si>
    <t>symnov-50</t>
  </si>
  <si>
    <t>symobl-32</t>
  </si>
  <si>
    <t xml:space="preserve">Symphyotrichum oblongifolium </t>
  </si>
  <si>
    <t>Aster oblongifolius</t>
  </si>
  <si>
    <t>Aromatic aster</t>
  </si>
  <si>
    <t>symobl-50</t>
  </si>
  <si>
    <t>symool-32</t>
  </si>
  <si>
    <t>Symphyotrichum oolentangiense</t>
  </si>
  <si>
    <t>Aster azureus</t>
  </si>
  <si>
    <t>Sky-blue aster</t>
  </si>
  <si>
    <t>sympun-32</t>
  </si>
  <si>
    <t>Symphyotrichum puniceum</t>
  </si>
  <si>
    <t>Aster puniceus</t>
  </si>
  <si>
    <t>Marsh aster</t>
  </si>
  <si>
    <t>symser-32</t>
  </si>
  <si>
    <t xml:space="preserve">Symphyotrichum sericeum </t>
  </si>
  <si>
    <t>Aster sericeus</t>
  </si>
  <si>
    <t>Silky aster</t>
  </si>
  <si>
    <t>symsho-32</t>
  </si>
  <si>
    <t>Symphyotrichum shortii</t>
  </si>
  <si>
    <t>Aster shortii</t>
  </si>
  <si>
    <t>Short's aster</t>
  </si>
  <si>
    <t>teucan-32</t>
  </si>
  <si>
    <t>Teucrium canadense</t>
  </si>
  <si>
    <t>Wood germander</t>
  </si>
  <si>
    <t>8"-36"</t>
  </si>
  <si>
    <t>thadas-32</t>
  </si>
  <si>
    <t>Thalictrum dasycarpum</t>
  </si>
  <si>
    <t>Purple meadow rue</t>
  </si>
  <si>
    <t>thatha-32</t>
  </si>
  <si>
    <t>Thalictrum thalictroides (Anemonella thalictroides)</t>
  </si>
  <si>
    <t>Rue anemone</t>
  </si>
  <si>
    <t>thepal-32</t>
  </si>
  <si>
    <t>Thelypteris palustris</t>
  </si>
  <si>
    <t>Dryopteris thelypteris</t>
  </si>
  <si>
    <t>Marsh shield fern</t>
  </si>
  <si>
    <t>tiacor-32</t>
  </si>
  <si>
    <t xml:space="preserve">Tiarella cordifolia </t>
  </si>
  <si>
    <t>Heartleaf foamflower</t>
  </si>
  <si>
    <t>3,904-June 9</t>
  </si>
  <si>
    <t>trabra-32</t>
  </si>
  <si>
    <t>Tradescantia bracteata</t>
  </si>
  <si>
    <t>Long bracted spiderwort</t>
  </si>
  <si>
    <t>traocc-32</t>
  </si>
  <si>
    <t>Tradescantia occidentalis</t>
  </si>
  <si>
    <t>Prairie Spiderwort</t>
  </si>
  <si>
    <t>traohi-32</t>
  </si>
  <si>
    <t>Tradescantia ohiensis</t>
  </si>
  <si>
    <t>Spiderwort</t>
  </si>
  <si>
    <t>traohi-50</t>
  </si>
  <si>
    <t>trasub-32</t>
  </si>
  <si>
    <t>Tradescantia subaspera</t>
  </si>
  <si>
    <t>Zigzag spiderwort</t>
  </si>
  <si>
    <t>Trillium grandiflorum</t>
  </si>
  <si>
    <t>White trillium</t>
  </si>
  <si>
    <t>Trillum recurvatum</t>
  </si>
  <si>
    <t>Red trillium</t>
  </si>
  <si>
    <t>verhas-32</t>
  </si>
  <si>
    <t>Verbena hastata</t>
  </si>
  <si>
    <t>Blue vervain</t>
  </si>
  <si>
    <t>verstr-32</t>
  </si>
  <si>
    <t>Verbena stricta</t>
  </si>
  <si>
    <t>Hoary vervain</t>
  </si>
  <si>
    <t>verark-32</t>
  </si>
  <si>
    <t>Vernonia arkansana</t>
  </si>
  <si>
    <t>Curlytop ironweed</t>
  </si>
  <si>
    <t>4-6'</t>
  </si>
  <si>
    <t>verfas-32</t>
  </si>
  <si>
    <t>Vernonia fasciculata</t>
  </si>
  <si>
    <t>Common ironweed</t>
  </si>
  <si>
    <t>Vernonia missurica</t>
  </si>
  <si>
    <t>Missouri ironweed</t>
  </si>
  <si>
    <t>vervir-32</t>
  </si>
  <si>
    <t>Veronicastrum virginicum</t>
  </si>
  <si>
    <t>Culver's root</t>
  </si>
  <si>
    <t>vioped-32</t>
  </si>
  <si>
    <t>Viola pedatifida</t>
  </si>
  <si>
    <t>Viola palmata</t>
  </si>
  <si>
    <t>Prairie violet</t>
  </si>
  <si>
    <t>viosor-32</t>
  </si>
  <si>
    <t>Viola sororia</t>
  </si>
  <si>
    <t>Common violet</t>
  </si>
  <si>
    <t>Waldsteinia fragarioides</t>
  </si>
  <si>
    <t>Barren Strawberry</t>
  </si>
  <si>
    <t>zizapt-32</t>
  </si>
  <si>
    <t>Zizia aptera</t>
  </si>
  <si>
    <t>Meadow zizia</t>
  </si>
  <si>
    <t>zizaur-32</t>
  </si>
  <si>
    <t>Zizia aurea</t>
  </si>
  <si>
    <t>Golden alexanders</t>
  </si>
  <si>
    <t xml:space="preserve">Items marked (NAO) are No Advanced Orders items - we will list when plants are available.  </t>
  </si>
  <si>
    <t>Prices are for in-stock items only.</t>
  </si>
  <si>
    <t>* indicates species which require many months to reach maturity, plan ahead for contract grow</t>
  </si>
  <si>
    <t>Wholesale prices are for full flat only.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</si>
  <si>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</si>
  <si>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</si>
  <si>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</si>
  <si>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</si>
  <si>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Order Minimum: $500 new client / $250 existing client</t>
  </si>
  <si>
    <t>Quantity available In Ounces</t>
  </si>
  <si>
    <t>Wholesale $ / oz</t>
  </si>
  <si>
    <t>Less than full oz</t>
  </si>
  <si>
    <t>Wet</t>
  </si>
  <si>
    <t>acoame-sd</t>
  </si>
  <si>
    <t>agapur-sd</t>
  </si>
  <si>
    <t>Agalinis purpurea</t>
  </si>
  <si>
    <t>Purple false foxglove</t>
  </si>
  <si>
    <t>agaten-sd</t>
  </si>
  <si>
    <t>Agalinis tenuifolia</t>
  </si>
  <si>
    <t>Slenderleaf false foxglove</t>
  </si>
  <si>
    <t>aganep-sd</t>
  </si>
  <si>
    <t>Agastache nepetoides</t>
  </si>
  <si>
    <t>Yellow giant hyssop</t>
  </si>
  <si>
    <t>agascr-sd</t>
  </si>
  <si>
    <t>Agastache scrophulariifolia</t>
  </si>
  <si>
    <t>Purple giant hyssop</t>
  </si>
  <si>
    <t>agealt-sd</t>
  </si>
  <si>
    <t>Ageratina altissima</t>
  </si>
  <si>
    <t>Eupatorium rugosum</t>
  </si>
  <si>
    <t>White snakeroot</t>
  </si>
  <si>
    <t>agrgry-sd</t>
  </si>
  <si>
    <t>Agrimonia gryposepala</t>
  </si>
  <si>
    <t>Tall hairy agrimony</t>
  </si>
  <si>
    <t>New!</t>
  </si>
  <si>
    <t>alisub-sd</t>
  </si>
  <si>
    <t>allbur-sd</t>
  </si>
  <si>
    <t xml:space="preserve">Allium burdickii </t>
  </si>
  <si>
    <t>Allium tricoccum</t>
  </si>
  <si>
    <t>Wild leek</t>
  </si>
  <si>
    <t>allcan-sd</t>
  </si>
  <si>
    <t>Allium canadense</t>
  </si>
  <si>
    <t>Wild garlic</t>
  </si>
  <si>
    <t>allcer-sd</t>
  </si>
  <si>
    <t>allste-sd</t>
  </si>
  <si>
    <t>alltri-sd</t>
  </si>
  <si>
    <t>Ramp</t>
  </si>
  <si>
    <t>ammrob-sd</t>
  </si>
  <si>
    <t>Ammannia robusta</t>
  </si>
  <si>
    <t>Grand redstem</t>
  </si>
  <si>
    <t>amocan-sd</t>
  </si>
  <si>
    <t>amofru-sd</t>
  </si>
  <si>
    <t>Amorpha fruticosa</t>
  </si>
  <si>
    <t>False Indigo bush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</si>
  <si>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</si>
  <si>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</si>
  <si>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</si>
  <si>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</si>
  <si>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</si>
  <si>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</si>
  <si>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</si>
  <si>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</si>
  <si>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Arisaema triphyllum</t>
  </si>
  <si>
    <t>Arisaema atrorubens</t>
  </si>
  <si>
    <t>Jack-in-the-pulpit</t>
  </si>
  <si>
    <t>arnatr-sd</t>
  </si>
  <si>
    <t>Arnoglossum atriplicifolium</t>
  </si>
  <si>
    <t>Cacalia atriplicifolia</t>
  </si>
  <si>
    <t>Pale Indian plantain</t>
  </si>
  <si>
    <t>arnpla-sd</t>
  </si>
  <si>
    <t>Arnoglossum plantagineum</t>
  </si>
  <si>
    <t>Cacalia tuberosa / plantaginea</t>
  </si>
  <si>
    <t>Prairie Indian plantain</t>
  </si>
  <si>
    <t>artcam-sd</t>
  </si>
  <si>
    <t>Artemisia campestris</t>
  </si>
  <si>
    <t>Field sagewort</t>
  </si>
  <si>
    <t>ascinc-sd</t>
  </si>
  <si>
    <t>ascsul-sd</t>
  </si>
  <si>
    <t>ascsyr-sd</t>
  </si>
  <si>
    <t>asctub-sd</t>
  </si>
  <si>
    <t>ascver-sd</t>
  </si>
  <si>
    <t>ascvif-sd</t>
  </si>
  <si>
    <t>Asclepias viridiflora</t>
  </si>
  <si>
    <t>Short green milkweed</t>
  </si>
  <si>
    <t>astcan-sd</t>
  </si>
  <si>
    <t>Astragalus canadensis</t>
  </si>
  <si>
    <t>Canadian milk vetch</t>
  </si>
  <si>
    <t>avesat-sd</t>
  </si>
  <si>
    <t>Avena sativa (cover crop)</t>
  </si>
  <si>
    <t>Seed oats</t>
  </si>
  <si>
    <t>bapalb-sd</t>
  </si>
  <si>
    <t>bapbra-sd</t>
  </si>
  <si>
    <t>bapausmi-sd</t>
  </si>
  <si>
    <t>Baptisia australis var. minor</t>
  </si>
  <si>
    <t>Blue wild indigo</t>
  </si>
  <si>
    <t>becsyz-sd</t>
  </si>
  <si>
    <t>Beckmannia syzigachne</t>
  </si>
  <si>
    <t>American Slough Grass</t>
  </si>
  <si>
    <t>bidari-sd</t>
  </si>
  <si>
    <t>Bidens aristosa</t>
  </si>
  <si>
    <t>Bidens polyepis</t>
  </si>
  <si>
    <t>Bearded beggar's ticks</t>
  </si>
  <si>
    <t>bidcer-sd</t>
  </si>
  <si>
    <t>Bidens cernua</t>
  </si>
  <si>
    <t>Nodding bur marigold</t>
  </si>
  <si>
    <t>bidfro-sd</t>
  </si>
  <si>
    <t>Bidens frondosa</t>
  </si>
  <si>
    <t>Common beggar's ticks</t>
  </si>
  <si>
    <t>blecil-sd</t>
  </si>
  <si>
    <t>blehir-sd</t>
  </si>
  <si>
    <t>boecyl-sd</t>
  </si>
  <si>
    <t>Boehmeria cylindrica</t>
  </si>
  <si>
    <t>False nettle</t>
  </si>
  <si>
    <t>bolast-sd</t>
  </si>
  <si>
    <t>boucur-sd</t>
  </si>
  <si>
    <t>boudac-sd</t>
  </si>
  <si>
    <t xml:space="preserve">Bouteloua dactyloides </t>
  </si>
  <si>
    <t>Buchloe dactlyoides</t>
  </si>
  <si>
    <t>Buffalograss</t>
  </si>
  <si>
    <t>bouhir-sd</t>
  </si>
  <si>
    <t>Bouteloua hirsuta</t>
  </si>
  <si>
    <t>Hairy grama grass</t>
  </si>
  <si>
    <t>Hairy grama</t>
  </si>
  <si>
    <t>1-2"</t>
  </si>
  <si>
    <t>brieup-sd</t>
  </si>
  <si>
    <t xml:space="preserve">Brickellia eupatorioides </t>
  </si>
  <si>
    <t>Kuhnia eupatorioides</t>
  </si>
  <si>
    <t>False boneset</t>
  </si>
  <si>
    <t>brocil-sd</t>
  </si>
  <si>
    <t>Bromus ciliatus</t>
  </si>
  <si>
    <t>Fringed brome</t>
  </si>
  <si>
    <t>brokal-sd</t>
  </si>
  <si>
    <t>Bromus kalmii</t>
  </si>
  <si>
    <t>Arctic brome</t>
  </si>
  <si>
    <t>brolat-sd</t>
  </si>
  <si>
    <t>Bromus latiglumis</t>
  </si>
  <si>
    <t>Earlyleaf brome</t>
  </si>
  <si>
    <t>bropub-sd</t>
  </si>
  <si>
    <t>calcan-sd</t>
  </si>
  <si>
    <t>callon-sd</t>
  </si>
  <si>
    <t>Calamovilfa longifolia</t>
  </si>
  <si>
    <t>Sporobolus rigidus</t>
  </si>
  <si>
    <t>Prairie sandreed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</si>
  <si>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</si>
  <si>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</si>
  <si>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</si>
  <si>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</si>
  <si>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</si>
  <si>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</si>
  <si>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</si>
  <si>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</si>
  <si>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</si>
  <si>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</si>
  <si>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</si>
  <si>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Carex cristatella</t>
  </si>
  <si>
    <t>Crested sedge</t>
  </si>
  <si>
    <t>cxdavi-sd</t>
  </si>
  <si>
    <t>Carex davisii</t>
  </si>
  <si>
    <t>Awned graceful sedge</t>
  </si>
  <si>
    <t>cxfran-sd</t>
  </si>
  <si>
    <t>cxgram-sd</t>
  </si>
  <si>
    <t>Carex gracillima</t>
  </si>
  <si>
    <t>Purple-sheathed graceful sedge</t>
  </si>
  <si>
    <t>3"-12"</t>
  </si>
  <si>
    <t>cxgran-sd</t>
  </si>
  <si>
    <t>Carex granularis</t>
  </si>
  <si>
    <t>Pale sedge</t>
  </si>
  <si>
    <t>cxgrav-sd</t>
  </si>
  <si>
    <t>cxgray-sd</t>
  </si>
  <si>
    <t>cxgris-sd</t>
  </si>
  <si>
    <t>Carex grisea</t>
  </si>
  <si>
    <t>Inflated narrow-leaf sedge</t>
  </si>
  <si>
    <t>cxhirs-sd</t>
  </si>
  <si>
    <t>cxhyal-sd</t>
  </si>
  <si>
    <t>Carex hyalinolepis</t>
  </si>
  <si>
    <t>Carex lacustris var. laxiflora</t>
  </si>
  <si>
    <t>cxhyst-sd</t>
  </si>
  <si>
    <t>cxinte-sd</t>
  </si>
  <si>
    <t>Carex interior</t>
  </si>
  <si>
    <t>Inland sedge</t>
  </si>
  <si>
    <t>cxlacu-sd</t>
  </si>
  <si>
    <t>cxlasi-sd</t>
  </si>
  <si>
    <t>Carex lasiocarpa</t>
  </si>
  <si>
    <t>Woolyfruit sedge</t>
  </si>
  <si>
    <t>cxlupu-sd</t>
  </si>
  <si>
    <t>cxluri-sd</t>
  </si>
  <si>
    <t>cxmead-sd</t>
  </si>
  <si>
    <t>Carex meadii</t>
  </si>
  <si>
    <t>cxmole-sd</t>
  </si>
  <si>
    <t>cxmuhl-sd</t>
  </si>
  <si>
    <t>Carex muehlenbergii</t>
  </si>
  <si>
    <t>Sand bracted sedge</t>
  </si>
  <si>
    <t>cxmusk-sd</t>
  </si>
  <si>
    <t>Broad-leaved wooly sedge</t>
  </si>
  <si>
    <t>cxnorm-sd</t>
  </si>
  <si>
    <t>cxpell-sd</t>
  </si>
  <si>
    <t>cxpens-sd</t>
  </si>
  <si>
    <t>cxprai-sd</t>
  </si>
  <si>
    <t>Carex prairea</t>
  </si>
  <si>
    <t>Fen panicled sedge</t>
  </si>
  <si>
    <t>cxradi-sd</t>
  </si>
  <si>
    <t>Curly wood sedge</t>
  </si>
  <si>
    <t>cxretr-sd</t>
  </si>
  <si>
    <t>Carex retrorsa</t>
  </si>
  <si>
    <t>Knotseath  sedge</t>
  </si>
  <si>
    <t>cxrose-sd</t>
  </si>
  <si>
    <t>cxsart-sd</t>
  </si>
  <si>
    <t>Carex sartwelli</t>
  </si>
  <si>
    <t>cxscop-sd</t>
  </si>
  <si>
    <t>cxshor-sd</t>
  </si>
  <si>
    <t>cxspar-sd</t>
  </si>
  <si>
    <t>cxspre-sd</t>
  </si>
  <si>
    <t>cxster-sd</t>
  </si>
  <si>
    <t>Carex sterilis</t>
  </si>
  <si>
    <t>Fen star sedge</t>
  </si>
  <si>
    <t>cxstip-sd</t>
  </si>
  <si>
    <t>cxstri-sd</t>
  </si>
  <si>
    <t>cxswan-sd</t>
  </si>
  <si>
    <t>Carex swanii</t>
  </si>
  <si>
    <t>Downy green sedge</t>
  </si>
  <si>
    <t>cxtrib-sd</t>
  </si>
  <si>
    <t>cxtric-sd</t>
  </si>
  <si>
    <t>Carex trichocarpa</t>
  </si>
  <si>
    <t>cxtyph-sd</t>
  </si>
  <si>
    <t>Carex typhina</t>
  </si>
  <si>
    <t>Cattail sedge</t>
  </si>
  <si>
    <t>cxvulp-sd</t>
  </si>
  <si>
    <t>cautha-sd</t>
  </si>
  <si>
    <t>Caulophyllum thalictroides</t>
  </si>
  <si>
    <t>Blue cohosh</t>
  </si>
  <si>
    <t>ceaame-sd</t>
  </si>
  <si>
    <t>celsca-sd</t>
  </si>
  <si>
    <t>cepocc-sd</t>
  </si>
  <si>
    <t>chafas-sd</t>
  </si>
  <si>
    <t>Chamaecrista fasciculata</t>
  </si>
  <si>
    <t>Cassia fasciculata</t>
  </si>
  <si>
    <t>Partridge pea</t>
  </si>
  <si>
    <t>6"-36"</t>
  </si>
  <si>
    <t>chaang-sd</t>
  </si>
  <si>
    <t xml:space="preserve">Chamerion angustifolium </t>
  </si>
  <si>
    <t>Epilobium angustifolium</t>
  </si>
  <si>
    <t>Fireweed</t>
  </si>
  <si>
    <t>chalat-sd</t>
  </si>
  <si>
    <t>cheglb-sd</t>
  </si>
  <si>
    <t>cicmac-sd</t>
  </si>
  <si>
    <t>Cicuta maculata</t>
  </si>
  <si>
    <t>Water hemlock</t>
  </si>
  <si>
    <t>cinaru-sd</t>
  </si>
  <si>
    <t>Cinna arundinacea</t>
  </si>
  <si>
    <t>Common wood reed</t>
  </si>
  <si>
    <t>cirdis-sd</t>
  </si>
  <si>
    <t>Cirsium discolor</t>
  </si>
  <si>
    <t>Pasture thistle</t>
  </si>
  <si>
    <t>clavir-sd</t>
  </si>
  <si>
    <t>Claytonia virginica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</si>
  <si>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</si>
  <si>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</si>
  <si>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</si>
  <si>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</si>
  <si>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</si>
  <si>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</si>
  <si>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</si>
  <si>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</si>
  <si>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</si>
  <si>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Desmanthus illinoensis</t>
  </si>
  <si>
    <t>Illinois sensitive plant</t>
  </si>
  <si>
    <t>descan-sd</t>
  </si>
  <si>
    <t>descus-sd</t>
  </si>
  <si>
    <t>Desmodium cuspidatum</t>
  </si>
  <si>
    <t>Largebracted tick trefoil</t>
  </si>
  <si>
    <t>desili-sd</t>
  </si>
  <si>
    <t>Desmodium illinoense</t>
  </si>
  <si>
    <t>Illinois tick trefoil</t>
  </si>
  <si>
    <t>diaame-sd</t>
  </si>
  <si>
    <t>Diarrhena americana</t>
  </si>
  <si>
    <t>American beak grass</t>
  </si>
  <si>
    <t>diccuc-sd</t>
  </si>
  <si>
    <t>Dicentra cucullaria</t>
  </si>
  <si>
    <t>Dutchman’s britches</t>
  </si>
  <si>
    <t>5"-9"</t>
  </si>
  <si>
    <t>diclei-sd</t>
  </si>
  <si>
    <t>Dichanthelium leibergii</t>
  </si>
  <si>
    <t xml:space="preserve">Panicum leibergii </t>
  </si>
  <si>
    <t>Prairie panic-grass</t>
  </si>
  <si>
    <t>dicoli-sd</t>
  </si>
  <si>
    <t>Dichanthelium oligosanthes scrib</t>
  </si>
  <si>
    <t>Panicum oligosanthes</t>
  </si>
  <si>
    <t>Few-flowered panic grass</t>
  </si>
  <si>
    <t>dodmea-sd</t>
  </si>
  <si>
    <t>doeumb-sd</t>
  </si>
  <si>
    <t>echpal-sd</t>
  </si>
  <si>
    <t>echpur-sd</t>
  </si>
  <si>
    <t>echlob-sd</t>
  </si>
  <si>
    <t>Echinocystis lobata</t>
  </si>
  <si>
    <t>Wild cucumber</t>
  </si>
  <si>
    <t>eleaci-sd</t>
  </si>
  <si>
    <t>elecom-sd</t>
  </si>
  <si>
    <t>Eleocharis compressa</t>
  </si>
  <si>
    <t>Flat-stemmed spike rush</t>
  </si>
  <si>
    <t>eleell-sd</t>
  </si>
  <si>
    <t>Eleocharis elliptica</t>
  </si>
  <si>
    <t>Golden-seed spike rush</t>
  </si>
  <si>
    <t>eleery-sd</t>
  </si>
  <si>
    <t>eleobt-sd</t>
  </si>
  <si>
    <t>elepal-sd</t>
  </si>
  <si>
    <t xml:space="preserve">Eleocharis palustris </t>
  </si>
  <si>
    <t>Marsh spike rush</t>
  </si>
  <si>
    <t>elycan-sd</t>
  </si>
  <si>
    <t>elyhys-sd</t>
  </si>
  <si>
    <t>elyrip-sd</t>
  </si>
  <si>
    <t>Elymus riparius</t>
  </si>
  <si>
    <t>River bank rye</t>
  </si>
  <si>
    <t>elytra-sd</t>
  </si>
  <si>
    <t>Elymus trachycaulus</t>
  </si>
  <si>
    <t>Slender wheatgrass</t>
  </si>
  <si>
    <t>elyvil-sd</t>
  </si>
  <si>
    <t>elyvir-sd</t>
  </si>
  <si>
    <t>Viriginia wild rye</t>
  </si>
  <si>
    <t>epicol-sd</t>
  </si>
  <si>
    <t>Epilobium coloratum</t>
  </si>
  <si>
    <t>Cinnamon willow herb</t>
  </si>
  <si>
    <t>eraspe-sd</t>
  </si>
  <si>
    <t>eriann-sd</t>
  </si>
  <si>
    <t>Erigeron annuus</t>
  </si>
  <si>
    <t>Annual fleabane</t>
  </si>
  <si>
    <t>eryyuc-sd</t>
  </si>
  <si>
    <t>eryalb-sd</t>
  </si>
  <si>
    <t>Erythronium albidum</t>
  </si>
  <si>
    <t>Trout lily</t>
  </si>
  <si>
    <t>6"-9"</t>
  </si>
  <si>
    <t>eupalt-sd</t>
  </si>
  <si>
    <t>Eupatorium altissimum</t>
  </si>
  <si>
    <t>Tall boneset</t>
  </si>
  <si>
    <t>eupper-sd</t>
  </si>
  <si>
    <t>eupser-sd</t>
  </si>
  <si>
    <t>Eupatorium serotinum</t>
  </si>
  <si>
    <t>Late boneset</t>
  </si>
  <si>
    <t>eupcor-sd</t>
  </si>
  <si>
    <t>eurmac-sd</t>
  </si>
  <si>
    <t>eutgra-sd</t>
  </si>
  <si>
    <t>eutmac-sd</t>
  </si>
  <si>
    <t>Eutrochium maculatus</t>
  </si>
  <si>
    <t>eutpur-sd</t>
  </si>
  <si>
    <t>fessub-sd</t>
  </si>
  <si>
    <t>Festuca subverticillata</t>
  </si>
  <si>
    <t>Festuca obtusa</t>
  </si>
  <si>
    <t>Nodding fescue</t>
  </si>
  <si>
    <t>filrub-sd</t>
  </si>
  <si>
    <t>Filipendula rubra</t>
  </si>
  <si>
    <t>Queen of the prairie</t>
  </si>
  <si>
    <t>galbor-sd</t>
  </si>
  <si>
    <t>genalb-sd</t>
  </si>
  <si>
    <t>Gentiana alba</t>
  </si>
  <si>
    <t>genand-sd</t>
  </si>
  <si>
    <t>Gentiana andrewsii</t>
  </si>
  <si>
    <t>genpub-sd</t>
  </si>
  <si>
    <t>Gentiana puberulenta</t>
  </si>
  <si>
    <t>Downy gentain</t>
  </si>
  <si>
    <t>1-3''</t>
  </si>
  <si>
    <t>genqui-sd</t>
  </si>
  <si>
    <t>Gentianella quinquefolia</t>
  </si>
  <si>
    <t>Gentiana quinquefolia</t>
  </si>
  <si>
    <t>Stiff gentian</t>
  </si>
  <si>
    <t>gencri-sd</t>
  </si>
  <si>
    <t>Gentianopsis crinita</t>
  </si>
  <si>
    <t>germac-sd</t>
  </si>
  <si>
    <t>geuale-sd</t>
  </si>
  <si>
    <t>Geum aleppicum strictum</t>
  </si>
  <si>
    <t>Yellow avens</t>
  </si>
  <si>
    <t>geutri-sd</t>
  </si>
  <si>
    <t>Geum triflorum</t>
  </si>
  <si>
    <t>glycan-sd</t>
  </si>
  <si>
    <t>Glyceria canadensis</t>
  </si>
  <si>
    <t>Rattlesnake manna grass</t>
  </si>
  <si>
    <t>glygra-sd</t>
  </si>
  <si>
    <t>Glyceria grandis</t>
  </si>
  <si>
    <t>Reed manna grass</t>
  </si>
  <si>
    <t>glysep-sd</t>
  </si>
  <si>
    <t>Glyceria septentrionalis</t>
  </si>
  <si>
    <t>Floating manna grass</t>
  </si>
  <si>
    <t>glystr-sd</t>
  </si>
  <si>
    <t>hassua-sd</t>
  </si>
  <si>
    <t>Hasteola suaveolens</t>
  </si>
  <si>
    <t xml:space="preserve">Cacalia suaveolens </t>
  </si>
  <si>
    <t>Sweet Indian plantain</t>
  </si>
  <si>
    <t>helaut-sd</t>
  </si>
  <si>
    <t>Sneezeweed</t>
  </si>
  <si>
    <t>heldiv-sd</t>
  </si>
  <si>
    <t>Helianthus divaricatus</t>
  </si>
  <si>
    <t>helgro-sd</t>
  </si>
  <si>
    <t>helmax-sd</t>
  </si>
  <si>
    <t xml:space="preserve">Helianthus maximiliani </t>
  </si>
  <si>
    <t>Maximilian sunflower</t>
  </si>
  <si>
    <t>helocc-sd</t>
  </si>
  <si>
    <t>helpau-sd</t>
  </si>
  <si>
    <t>helstr-sd</t>
  </si>
  <si>
    <t>Helianthus strumosus</t>
  </si>
  <si>
    <t>Pale-leaved sunflower</t>
  </si>
  <si>
    <t>helhel-sd</t>
  </si>
  <si>
    <t>hepnob-sd</t>
  </si>
  <si>
    <t>hermax-sd</t>
  </si>
  <si>
    <t>Heracleum maximum</t>
  </si>
  <si>
    <t>Cow parsnip</t>
  </si>
  <si>
    <t>3-10'</t>
  </si>
  <si>
    <t>hesspa-sd</t>
  </si>
  <si>
    <t>Needle grass</t>
  </si>
  <si>
    <t>heuric-sd</t>
  </si>
  <si>
    <t>hibmos-sd</t>
  </si>
  <si>
    <t>Hibiscus palustris</t>
  </si>
  <si>
    <t>Swamp rose mallow</t>
  </si>
  <si>
    <t>hieodo-sd</t>
  </si>
  <si>
    <t>hydvir-sd</t>
  </si>
  <si>
    <t>Hydrophyllum virginianum</t>
  </si>
  <si>
    <t>hypasc-sd</t>
  </si>
  <si>
    <t>Hypericum ascyron</t>
  </si>
  <si>
    <t>Hypericum pyramidatum</t>
  </si>
  <si>
    <t>Great St. Johns wort</t>
  </si>
  <si>
    <t>hyppro-sd</t>
  </si>
  <si>
    <t>Hypericum prolificum</t>
  </si>
  <si>
    <t xml:space="preserve">Hypericum spathulatum </t>
  </si>
  <si>
    <t>Shrubby St. Johns wort</t>
  </si>
  <si>
    <t>hyphir-sd</t>
  </si>
  <si>
    <t>Hypoxis hirsuta</t>
  </si>
  <si>
    <t>Hypoxis decumbens</t>
  </si>
  <si>
    <t>Yellow star grass</t>
  </si>
  <si>
    <t>3"-7"</t>
  </si>
  <si>
    <t>impcap-sd</t>
  </si>
  <si>
    <t>Impatiens capensis</t>
  </si>
  <si>
    <t>Orange jewelweed</t>
  </si>
  <si>
    <t>ionlin-sd</t>
  </si>
  <si>
    <t>Ionactis linariifolius</t>
  </si>
  <si>
    <t>iriver-sd</t>
  </si>
  <si>
    <t>Iris veriscolor</t>
  </si>
  <si>
    <t>irivis-sd</t>
  </si>
  <si>
    <t>junacu-sd</t>
  </si>
  <si>
    <t>Juncus acuminatus</t>
  </si>
  <si>
    <t>Tapertip rush</t>
  </si>
  <si>
    <t>juncan-sd</t>
  </si>
  <si>
    <t>Juncus canadensis</t>
  </si>
  <si>
    <t>Canada rush</t>
  </si>
  <si>
    <t>jundud-sd</t>
  </si>
  <si>
    <t>juneff-sd</t>
  </si>
  <si>
    <t>junint-sd</t>
  </si>
  <si>
    <t>Juncus interior</t>
  </si>
  <si>
    <t>Inland rush</t>
  </si>
  <si>
    <t>junmar-sd</t>
  </si>
  <si>
    <t>Juncus marginatus</t>
  </si>
  <si>
    <t>Grass-leaved rush</t>
  </si>
  <si>
    <t>junnod-sd</t>
  </si>
  <si>
    <t>Juncus nodosus</t>
  </si>
  <si>
    <t>Joint rush</t>
  </si>
  <si>
    <t>junten-sd</t>
  </si>
  <si>
    <t>juntor-sd</t>
  </si>
  <si>
    <t>koemac-sd</t>
  </si>
  <si>
    <t>latpal-sd</t>
  </si>
  <si>
    <t>Lathyrus palustris</t>
  </si>
  <si>
    <t xml:space="preserve">Marsh vetchling </t>
  </si>
  <si>
    <t>leeory-sd</t>
  </si>
  <si>
    <t>lescap-sd</t>
  </si>
  <si>
    <t>liaasp-sd</t>
  </si>
  <si>
    <t>Fluffy-not to go through drill</t>
  </si>
  <si>
    <t>liacyl-sd</t>
  </si>
  <si>
    <t>lialig-sd</t>
  </si>
  <si>
    <t>liapun-sd</t>
  </si>
  <si>
    <t>liapyc-sd</t>
  </si>
  <si>
    <t>liaspi-sd</t>
  </si>
  <si>
    <t>lilmic-sd</t>
  </si>
  <si>
    <t>Lilium michiganense</t>
  </si>
  <si>
    <t>Turk's cap lily</t>
  </si>
  <si>
    <t>lobcar-sd</t>
  </si>
  <si>
    <t>lobsip-sd</t>
  </si>
  <si>
    <t>lobspi-sd</t>
  </si>
  <si>
    <t>Lobelia spicata</t>
  </si>
  <si>
    <t>Pale spiked lobelia</t>
  </si>
  <si>
    <t>8"-40"</t>
  </si>
  <si>
    <t>lowmow-sd</t>
  </si>
  <si>
    <t>Low Maintenance Lawn Blend</t>
  </si>
  <si>
    <t>Fescue blend</t>
  </si>
  <si>
    <t>ludalt-sd</t>
  </si>
  <si>
    <t>ludpal-sd</t>
  </si>
  <si>
    <t>Ludwigia palustris</t>
  </si>
  <si>
    <t>Marsh seedbox</t>
  </si>
  <si>
    <t>ludpol-sd</t>
  </si>
  <si>
    <t>Ludwigia polycarpa</t>
  </si>
  <si>
    <t>Manyfruit primrose-willow</t>
  </si>
  <si>
    <t>luppeo-sd</t>
  </si>
  <si>
    <t>Lupinus perennis</t>
  </si>
  <si>
    <t>luzmul-sd</t>
  </si>
  <si>
    <t>Luzula multiflora</t>
  </si>
  <si>
    <t>Common wood rush</t>
  </si>
  <si>
    <t>6"-12”</t>
  </si>
  <si>
    <t>lycame-sd</t>
  </si>
  <si>
    <t>lycuni-sd</t>
  </si>
  <si>
    <t>Lycopus uniflorus</t>
  </si>
  <si>
    <t>Northern bugleweed</t>
  </si>
  <si>
    <t>lyscil-sd</t>
  </si>
  <si>
    <t>lytala-sd</t>
  </si>
  <si>
    <t>mairac-sd</t>
  </si>
  <si>
    <t>Maianthemum racemosum</t>
  </si>
  <si>
    <t>menarv-sd</t>
  </si>
  <si>
    <t>mimrin-sd</t>
  </si>
  <si>
    <t>mitdip-sd</t>
  </si>
  <si>
    <t>Mitella diphylla</t>
  </si>
  <si>
    <t>monbra-sd</t>
  </si>
  <si>
    <t>monfis-sd</t>
  </si>
  <si>
    <t>monpun-sd</t>
  </si>
  <si>
    <t>muhglo-sd</t>
  </si>
  <si>
    <t>Muhlenbergia glomerata</t>
  </si>
  <si>
    <t>Marsh wild timothy</t>
  </si>
  <si>
    <t>muhmex-sd</t>
  </si>
  <si>
    <t>Muhlenbergia mexicana</t>
  </si>
  <si>
    <t>Leafy satin grass</t>
  </si>
  <si>
    <t>12"-30"</t>
  </si>
  <si>
    <t>napdio-sd</t>
  </si>
  <si>
    <t>Napaea dioica</t>
  </si>
  <si>
    <t>Glade mallow</t>
  </si>
  <si>
    <t>oenbie-sd</t>
  </si>
  <si>
    <t>Oenothera biennis</t>
  </si>
  <si>
    <t>Common evening primrose</t>
  </si>
  <si>
    <t>oengau-sd</t>
  </si>
  <si>
    <t>Oenothera gaura</t>
  </si>
  <si>
    <t>Gaura biennis</t>
  </si>
  <si>
    <t>Biennial gaure/beeblossum</t>
  </si>
  <si>
    <t>olialb-sd</t>
  </si>
  <si>
    <t>oliohi-sd</t>
  </si>
  <si>
    <t>olirid-sd</t>
  </si>
  <si>
    <t>olirig-sd</t>
  </si>
  <si>
    <t>onobej-sd</t>
  </si>
  <si>
    <t xml:space="preserve">Onosmodium bejariense </t>
  </si>
  <si>
    <t>Onosmodium molle</t>
  </si>
  <si>
    <t>Marbleseed</t>
  </si>
  <si>
    <t>opuhum-sd</t>
  </si>
  <si>
    <t>Opuntia humifusa</t>
  </si>
  <si>
    <t>osmcla-sd</t>
  </si>
  <si>
    <t>Osmorhiza claytonii</t>
  </si>
  <si>
    <t>Hairy sweet cicely</t>
  </si>
  <si>
    <t>osmlon-sd</t>
  </si>
  <si>
    <t>Osmorhiza longistylis</t>
  </si>
  <si>
    <t>Longstyle sweetroot</t>
  </si>
  <si>
    <t>oxyrig-sd</t>
  </si>
  <si>
    <t>Oxypolis rigidior</t>
  </si>
  <si>
    <t>Cowbane</t>
  </si>
  <si>
    <t>pacpla-sd</t>
  </si>
  <si>
    <t>Senecio plattensis</t>
  </si>
  <si>
    <t>Prairie groundsel</t>
  </si>
  <si>
    <t>panvir-sd</t>
  </si>
  <si>
    <t>parint-sd</t>
  </si>
  <si>
    <t>passmi-sd</t>
  </si>
  <si>
    <t>Pascopyrum smithii</t>
  </si>
  <si>
    <t>Agropyron smithii</t>
  </si>
  <si>
    <t>Western wheatgrass</t>
  </si>
  <si>
    <t>15-30"</t>
  </si>
  <si>
    <t>pedcan-sd</t>
  </si>
  <si>
    <t>Pedicularis canadensis</t>
  </si>
  <si>
    <t>Wood betony</t>
  </si>
  <si>
    <t>pedlan-sd</t>
  </si>
  <si>
    <t>Pedicularis lanceolata</t>
  </si>
  <si>
    <t>Swamp lousewort</t>
  </si>
  <si>
    <t>pencal-sd</t>
  </si>
  <si>
    <t>pendig-sd</t>
  </si>
  <si>
    <t>pengra-sd</t>
  </si>
  <si>
    <t>Large-flowered beard tongue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</si>
  <si>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</si>
  <si>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</si>
  <si>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</si>
  <si>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</si>
  <si>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</si>
  <si>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</si>
  <si>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</si>
  <si>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Poa palustris</t>
  </si>
  <si>
    <t>Fowl bluegrass</t>
  </si>
  <si>
    <t>podpel-sd</t>
  </si>
  <si>
    <t>polrep-sd</t>
  </si>
  <si>
    <t>Polemonium reptans</t>
  </si>
  <si>
    <t>polbif-sd</t>
  </si>
  <si>
    <t xml:space="preserve">Polygonatum biflorum </t>
  </si>
  <si>
    <t>Polygonatum canaliculatum</t>
  </si>
  <si>
    <t>Smooth Solomon's seal</t>
  </si>
  <si>
    <t>polamp-sd</t>
  </si>
  <si>
    <t xml:space="preserve">Polygonum amphibium </t>
  </si>
  <si>
    <t>Polygonum coccineum</t>
  </si>
  <si>
    <t>Longroot smartweed</t>
  </si>
  <si>
    <t>polhyd-sd</t>
  </si>
  <si>
    <t>Polygonum hydropiperoides</t>
  </si>
  <si>
    <t>Mild water pepper</t>
  </si>
  <si>
    <t>pollap-sd</t>
  </si>
  <si>
    <t>Polygonum lapathifolium</t>
  </si>
  <si>
    <t>Curly-topped knotweed</t>
  </si>
  <si>
    <t>1-6'</t>
  </si>
  <si>
    <t>polpen-sd</t>
  </si>
  <si>
    <t>Polygonum pensylvanicum</t>
  </si>
  <si>
    <t>Pinkweed</t>
  </si>
  <si>
    <t>polsag-sd</t>
  </si>
  <si>
    <t>Polygonum sagittatum</t>
  </si>
  <si>
    <t>Lady's tearthumb</t>
  </si>
  <si>
    <t>polvir-sd</t>
  </si>
  <si>
    <t xml:space="preserve">Polygonum virginianum </t>
  </si>
  <si>
    <t>Tovara virginiana</t>
  </si>
  <si>
    <t>Woodland knotweed</t>
  </si>
  <si>
    <t>poncor-sd</t>
  </si>
  <si>
    <t>potarg-sd</t>
  </si>
  <si>
    <t>prealb-sd</t>
  </si>
  <si>
    <t>Prenanthes alba</t>
  </si>
  <si>
    <t>Lion's foot</t>
  </si>
  <si>
    <t>pseobt-sd</t>
  </si>
  <si>
    <t>Pseudognaphalium obtusifolium</t>
  </si>
  <si>
    <t xml:space="preserve">Gnaphalium obtusifolium </t>
  </si>
  <si>
    <t>Rabbit tobacco</t>
  </si>
  <si>
    <t>pulpat-sd</t>
  </si>
  <si>
    <t xml:space="preserve">Pulsatilla patens </t>
  </si>
  <si>
    <t>pycten-sd</t>
  </si>
  <si>
    <t>pycvir-sd</t>
  </si>
  <si>
    <t>ransce-sd</t>
  </si>
  <si>
    <t>Ranunculus sceleratus</t>
  </si>
  <si>
    <t>Cursed buttercup</t>
  </si>
  <si>
    <t>ratpin-sd</t>
  </si>
  <si>
    <t>rosark-sd</t>
  </si>
  <si>
    <t>Rosa arkansana</t>
  </si>
  <si>
    <t>Prairie rose</t>
  </si>
  <si>
    <t>rosbla-sd</t>
  </si>
  <si>
    <t>roscar-sd</t>
  </si>
  <si>
    <t>rospal-sd</t>
  </si>
  <si>
    <t>rosset-sd</t>
  </si>
  <si>
    <t>Rosa setigera</t>
  </si>
  <si>
    <t>Savanna rose</t>
  </si>
  <si>
    <t>rudful-sd</t>
  </si>
  <si>
    <t xml:space="preserve">Rudbeckia fulgida </t>
  </si>
  <si>
    <t>Rudbeckia speciosa</t>
  </si>
  <si>
    <t>rudhir-sd</t>
  </si>
  <si>
    <t>rudlac-sd</t>
  </si>
  <si>
    <t>rudsub-sd</t>
  </si>
  <si>
    <t>rudtri-sd</t>
  </si>
  <si>
    <t>ruehum-sd</t>
  </si>
  <si>
    <t>rumalt-sd</t>
  </si>
  <si>
    <t>Rumex altissimus</t>
  </si>
  <si>
    <t>Pale dock</t>
  </si>
  <si>
    <t>rumorb-sd</t>
  </si>
  <si>
    <t>Rumex orbiculatus</t>
  </si>
  <si>
    <t>Great water dock</t>
  </si>
  <si>
    <t>rumver-sd</t>
  </si>
  <si>
    <t xml:space="preserve">Rumex verticillatus </t>
  </si>
  <si>
    <t>Swamp dock</t>
  </si>
  <si>
    <t>saglat-sd</t>
  </si>
  <si>
    <t>salazu-sd</t>
  </si>
  <si>
    <t xml:space="preserve">Salvia azurea </t>
  </si>
  <si>
    <t>Blue sage</t>
  </si>
  <si>
    <t>sancad-sd</t>
  </si>
  <si>
    <t>Sanguinaria canadensis</t>
  </si>
  <si>
    <t>Bloodroot</t>
  </si>
  <si>
    <t>sanmar-sd</t>
  </si>
  <si>
    <t>Sanicula marilandica</t>
  </si>
  <si>
    <t>Snakeroot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</si>
  <si>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</si>
  <si>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</si>
  <si>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</si>
  <si>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</si>
  <si>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</si>
  <si>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</si>
  <si>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</si>
  <si>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</si>
  <si>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Scirpus pendulus</t>
  </si>
  <si>
    <t>Red bulrush</t>
  </si>
  <si>
    <t>scrlan-sd</t>
  </si>
  <si>
    <t>Scrophularia lanceolata</t>
  </si>
  <si>
    <t>Early figwort</t>
  </si>
  <si>
    <t>scrmar-sd</t>
  </si>
  <si>
    <t>sculat-sd</t>
  </si>
  <si>
    <t>Scutellaria lateriflora</t>
  </si>
  <si>
    <t>Mad dog skullcap</t>
  </si>
  <si>
    <t>senheb-sd</t>
  </si>
  <si>
    <t>silant-sd</t>
  </si>
  <si>
    <t>Silene antirrhina</t>
  </si>
  <si>
    <t>Sleepy catchfly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</si>
  <si>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</si>
  <si>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</si>
  <si>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</si>
  <si>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</si>
  <si>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</si>
  <si>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</si>
  <si>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</si>
  <si>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</si>
  <si>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 xml:space="preserve">Sisyrinchium angustifolium </t>
  </si>
  <si>
    <t>Narrow-leaved blue-eyed grass</t>
  </si>
  <si>
    <t>siscam-sd</t>
  </si>
  <si>
    <t>Sisyrinchium campestre</t>
  </si>
  <si>
    <t>Prairie blue-eyed grass</t>
  </si>
  <si>
    <t>4"-12"</t>
  </si>
  <si>
    <t>siusua-sd</t>
  </si>
  <si>
    <t>Sium suave</t>
  </si>
  <si>
    <t>Hemlock waterparsnip</t>
  </si>
  <si>
    <t>solfle-sd</t>
  </si>
  <si>
    <t>solgig-sd</t>
  </si>
  <si>
    <t>soljun-sd</t>
  </si>
  <si>
    <t>solnem-sd</t>
  </si>
  <si>
    <t>solpat-sd</t>
  </si>
  <si>
    <t>Rough leaved goldenrod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</si>
  <si>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</si>
  <si>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</si>
  <si>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</si>
  <si>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</si>
  <si>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</si>
  <si>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</si>
  <si>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</si>
  <si>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Sphenopholis intermedia</t>
  </si>
  <si>
    <t>Slender wedge grass</t>
  </si>
  <si>
    <t>sphobt-sd</t>
  </si>
  <si>
    <t>Sphenopholis obtusata</t>
  </si>
  <si>
    <t>Prairie wedge grass</t>
  </si>
  <si>
    <t>spialb-sd</t>
  </si>
  <si>
    <t>spohet-sd</t>
  </si>
  <si>
    <t>symcor-sd</t>
  </si>
  <si>
    <t>Aster cordifolius</t>
  </si>
  <si>
    <t>Heart-leaved aster</t>
  </si>
  <si>
    <t>symdru-sd</t>
  </si>
  <si>
    <t>symdum-sd</t>
  </si>
  <si>
    <t>Symphyotrichum dumosum</t>
  </si>
  <si>
    <t>Aster dumosus</t>
  </si>
  <si>
    <t>Rice-button aster</t>
  </si>
  <si>
    <t>symeri-sd</t>
  </si>
  <si>
    <t>symlae-sd</t>
  </si>
  <si>
    <t>symlan-sd</t>
  </si>
  <si>
    <t>Symphyotrichum lanceolatum</t>
  </si>
  <si>
    <t>Aster simplex</t>
  </si>
  <si>
    <t>Panicled aster</t>
  </si>
  <si>
    <t>symlat-sd</t>
  </si>
  <si>
    <t>symnov-sd</t>
  </si>
  <si>
    <t>symobl-sd</t>
  </si>
  <si>
    <t>symool-sd</t>
  </si>
  <si>
    <t>sympil-sd</t>
  </si>
  <si>
    <t>Symphyotrichum pilosum</t>
  </si>
  <si>
    <t xml:space="preserve">Aster pilosus </t>
  </si>
  <si>
    <t>Hairy aster</t>
  </si>
  <si>
    <t>sympun-sd</t>
  </si>
  <si>
    <t>symser-sd</t>
  </si>
  <si>
    <t>symsho-sd</t>
  </si>
  <si>
    <t>symuro-sd</t>
  </si>
  <si>
    <t>Symphyotrichum urophyllum</t>
  </si>
  <si>
    <t>Aster sagittifolius</t>
  </si>
  <si>
    <t>taeint-sd</t>
  </si>
  <si>
    <t>Taenidia integerrima</t>
  </si>
  <si>
    <t>Yellow pimpernel</t>
  </si>
  <si>
    <t>tepvir-sd</t>
  </si>
  <si>
    <t>Tephrosia virginiana</t>
  </si>
  <si>
    <t>Goat's rue</t>
  </si>
  <si>
    <t>teucan-sd</t>
  </si>
  <si>
    <t>thadas-sd</t>
  </si>
  <si>
    <t>thadio-sd</t>
  </si>
  <si>
    <t>Thalictrum dioicum</t>
  </si>
  <si>
    <t>Early meadow rue</t>
  </si>
  <si>
    <t>tharev-sd</t>
  </si>
  <si>
    <t>Thalictrum revolutum</t>
  </si>
  <si>
    <t>Waxy meadow rue</t>
  </si>
  <si>
    <t>thatha-sd</t>
  </si>
  <si>
    <t>Thalictrum thalictroides</t>
  </si>
  <si>
    <t>Anemonella thalictroides</t>
  </si>
  <si>
    <t>trabra-sd</t>
  </si>
  <si>
    <t>Long-bracted spiderwort</t>
  </si>
  <si>
    <t>traocc-sd</t>
  </si>
  <si>
    <t xml:space="preserve">Tradescantia occidentalis </t>
  </si>
  <si>
    <t>traohi-sd</t>
  </si>
  <si>
    <t>triper-sd</t>
  </si>
  <si>
    <r>
      <t xml:space="preserve">Triodanis perfoliata </t>
    </r>
    <r>
      <rPr>
        <b/>
        <i/>
        <sz val="10"/>
        <color theme="0"/>
        <rFont val="Arial"/>
        <family val="2"/>
      </rPr>
      <t>(TRIPER)</t>
    </r>
  </si>
  <si>
    <t xml:space="preserve">Specularia perfoliata </t>
  </si>
  <si>
    <t>Venus's looking glass</t>
  </si>
  <si>
    <t>6"-30"</t>
  </si>
  <si>
    <t>triope-sd</t>
  </si>
  <si>
    <r>
      <t>Triosteum perfoliatum</t>
    </r>
    <r>
      <rPr>
        <b/>
        <i/>
        <sz val="10"/>
        <color theme="0"/>
        <rFont val="Arial"/>
        <family val="2"/>
      </rPr>
      <t>(TRIOPE)</t>
    </r>
  </si>
  <si>
    <t>Late horse gentian</t>
  </si>
  <si>
    <t>uvugra-sd</t>
  </si>
  <si>
    <t>Uvularia grandiflora</t>
  </si>
  <si>
    <t>Bellwort</t>
  </si>
  <si>
    <t>verhas-sd</t>
  </si>
  <si>
    <t>verstr-sd</t>
  </si>
  <si>
    <t>verurt-sd</t>
  </si>
  <si>
    <t>Verbena urtificolia</t>
  </si>
  <si>
    <t>White vervain</t>
  </si>
  <si>
    <t>veralt-sd</t>
  </si>
  <si>
    <t xml:space="preserve">Verbesina alternifolia </t>
  </si>
  <si>
    <t>Actinomeris alternifolia</t>
  </si>
  <si>
    <t>Wingstem</t>
  </si>
  <si>
    <t>verfas-sd</t>
  </si>
  <si>
    <t>vervir-sd</t>
  </si>
  <si>
    <t>viopel-sd</t>
  </si>
  <si>
    <t xml:space="preserve">Viola pedata </t>
  </si>
  <si>
    <t>Bird’s foot violet</t>
  </si>
  <si>
    <t>2-6"</t>
  </si>
  <si>
    <t>viopef-sd</t>
  </si>
  <si>
    <t>2"-6"</t>
  </si>
  <si>
    <t>viopub-sd</t>
  </si>
  <si>
    <t>Viola pubescens</t>
  </si>
  <si>
    <t>Yellow violet</t>
  </si>
  <si>
    <t>6"-16"</t>
  </si>
  <si>
    <t>zizapt-sd</t>
  </si>
  <si>
    <t>zizaur-sd</t>
  </si>
  <si>
    <t>Seed is fulfilled from our Brodhead, WI location.</t>
  </si>
  <si>
    <t>Other Botanical Names (alias)</t>
  </si>
  <si>
    <t>Current Botanical Name</t>
  </si>
  <si>
    <t>Acorus calamus</t>
  </si>
  <si>
    <t>Sweet Flag</t>
  </si>
  <si>
    <t>White Snakeroot</t>
  </si>
  <si>
    <t>Western Wheatgrass</t>
  </si>
  <si>
    <t>Agropyron trachycaulum</t>
  </si>
  <si>
    <t>Slender Wheat Grass</t>
  </si>
  <si>
    <t>Agrostis alba</t>
  </si>
  <si>
    <t>Agrostis gigantea</t>
  </si>
  <si>
    <t>Redtop</t>
  </si>
  <si>
    <t>Agrostis stolonifera</t>
  </si>
  <si>
    <t>Agrostis alba palustris</t>
  </si>
  <si>
    <t>Creeping Bentgrass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</si>
  <si>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</si>
  <si>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</si>
  <si>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</si>
  <si>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</si>
  <si>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</si>
  <si>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</si>
  <si>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</si>
  <si>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</si>
  <si>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>Rue Anemone</t>
  </si>
  <si>
    <t>Arenaria stricta</t>
  </si>
  <si>
    <t xml:space="preserve">Minuartia michauxii </t>
  </si>
  <si>
    <t>Stiff Sandwort</t>
  </si>
  <si>
    <t>Jack-In-The-Pulpit</t>
  </si>
  <si>
    <t>Sky-Blue Aster</t>
  </si>
  <si>
    <t>Arrow-Leaved Aster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</si>
  <si>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</si>
  <si>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</si>
  <si>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</si>
  <si>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</si>
  <si>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</si>
  <si>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</si>
  <si>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</si>
  <si>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</si>
  <si>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</si>
  <si>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</si>
  <si>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Aster novae-angliae</t>
  </si>
  <si>
    <t>New England Aster</t>
  </si>
  <si>
    <t>Aromatic Aster</t>
  </si>
  <si>
    <t>Hairy Aster</t>
  </si>
  <si>
    <t>Aster praealtus</t>
  </si>
  <si>
    <t>Symphyotrichum praealtum</t>
  </si>
  <si>
    <t>Willow Aster</t>
  </si>
  <si>
    <t>Aster prenanthoides</t>
  </si>
  <si>
    <t>Symphyotrichum prenanthoides</t>
  </si>
  <si>
    <t>Crooked-Stemmed Aster</t>
  </si>
  <si>
    <t>Aster ptarmicoides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</si>
  <si>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</si>
  <si>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</si>
  <si>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</si>
  <si>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</si>
  <si>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</si>
  <si>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</si>
  <si>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</si>
  <si>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</si>
  <si>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</si>
  <si>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</si>
  <si>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</si>
  <si>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</si>
  <si>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</si>
  <si>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</si>
  <si>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</si>
  <si>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</si>
  <si>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</si>
  <si>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</si>
  <si>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</si>
  <si>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</si>
  <si>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</si>
  <si>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Cacalia plantaginea</t>
  </si>
  <si>
    <t>Arnoglossum plantaginea</t>
  </si>
  <si>
    <t>Prairie Indian Plantain</t>
  </si>
  <si>
    <t>Sweet Indian Plantain</t>
  </si>
  <si>
    <t>Cacalia tuberosa</t>
  </si>
  <si>
    <t>Tall Bellflower</t>
  </si>
  <si>
    <t>Long-Brackted Tussock Sedge</t>
  </si>
  <si>
    <t>Hairy Green Sedge</t>
  </si>
  <si>
    <t>Common Lake Sedge</t>
  </si>
  <si>
    <t>Carex lanuginosa</t>
  </si>
  <si>
    <t>Broad Leaved Woolly Sedge</t>
  </si>
  <si>
    <t>Carex richii</t>
  </si>
  <si>
    <t>Carex straminea</t>
  </si>
  <si>
    <t>Eastern Straw Sedge</t>
  </si>
  <si>
    <t>Carex rosea var. radiata</t>
  </si>
  <si>
    <t xml:space="preserve">Carex radiata </t>
  </si>
  <si>
    <t>Curly Wood Sedge</t>
  </si>
  <si>
    <t>Mead'S Stiff Sedge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</si>
  <si>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</si>
  <si>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</si>
  <si>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</si>
  <si>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</si>
  <si>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</si>
  <si>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</si>
  <si>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</si>
  <si>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</si>
  <si>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</si>
  <si>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Cyperus filiculmis</t>
  </si>
  <si>
    <t>Cyperus grayi</t>
  </si>
  <si>
    <t>Gray'S Flatsedge</t>
  </si>
  <si>
    <t>Cypripedium parviflorum</t>
  </si>
  <si>
    <t>Cypripedium calceolus parviflorum</t>
  </si>
  <si>
    <t>Yellow Lady'S Slipper</t>
  </si>
  <si>
    <t>Delphinium virescens</t>
  </si>
  <si>
    <t>Delphinium carolinianum</t>
  </si>
  <si>
    <t>Prairie Larkspur</t>
  </si>
  <si>
    <t>Dentaria laciniata*</t>
  </si>
  <si>
    <t>Cardamine concatenata</t>
  </si>
  <si>
    <t>Toothwort</t>
  </si>
  <si>
    <t>Prairie Cinquefoil</t>
  </si>
  <si>
    <t>Dryopteris thelypteris pubescens</t>
  </si>
  <si>
    <t>Thelypteris palustris  pubescens</t>
  </si>
  <si>
    <t>Marsh Sheild Fern</t>
  </si>
  <si>
    <t>Blunt Spike Ush</t>
  </si>
  <si>
    <t>Marsh Spike Rush</t>
  </si>
  <si>
    <t>Enemion biternatum*</t>
  </si>
  <si>
    <t>Isopyrum biternatum</t>
  </si>
  <si>
    <t>False Rue Anemone</t>
  </si>
  <si>
    <t>Epilobium glandulosum</t>
  </si>
  <si>
    <t>Epilobium ciliatum var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</si>
  <si>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</si>
  <si>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</si>
  <si>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</si>
  <si>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</si>
  <si>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</si>
  <si>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</si>
  <si>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Trumpetweed</t>
  </si>
  <si>
    <t>Eupatorium maculatum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</si>
  <si>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</si>
  <si>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</si>
  <si>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</si>
  <si>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</si>
  <si>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</si>
  <si>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</si>
  <si>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</si>
  <si>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</si>
  <si>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Gentiana alba*</t>
  </si>
  <si>
    <t>Yellowish Gentian</t>
  </si>
  <si>
    <t>Gentianopsis crinita*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</si>
  <si>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</si>
  <si>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</si>
  <si>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</si>
  <si>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</si>
  <si>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</si>
  <si>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</si>
  <si>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</si>
  <si>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Rabbit Tobacco</t>
  </si>
  <si>
    <t>Helianthus atrorubens</t>
  </si>
  <si>
    <t xml:space="preserve">Helianthus silphioides </t>
  </si>
  <si>
    <t>Rosinweed Sunflower</t>
  </si>
  <si>
    <t>Helianthus lateiflorus rigidus</t>
  </si>
  <si>
    <t>Prairie Sunflower</t>
  </si>
  <si>
    <t>Helianthus rigidus</t>
  </si>
  <si>
    <t>Hepatica nobilis*</t>
  </si>
  <si>
    <t>Sharp-Lobed Hepatica</t>
  </si>
  <si>
    <t>Hibiscus militaris</t>
  </si>
  <si>
    <t>Halberd-Leaved Rose Mallow</t>
  </si>
  <si>
    <t>Swamp Rose Mallow</t>
  </si>
  <si>
    <t>Hypericum fraseri</t>
  </si>
  <si>
    <t>Triadenum fraseri</t>
  </si>
  <si>
    <t>Fraser'S St. John'S Wort</t>
  </si>
  <si>
    <t>Great St. Johns Wort</t>
  </si>
  <si>
    <t>Shrubby St. Johns Wort</t>
  </si>
  <si>
    <t>Hypericum virginicum</t>
  </si>
  <si>
    <t>Triadenum virginicum</t>
  </si>
  <si>
    <t>Virginia St. John'S Wort</t>
  </si>
  <si>
    <t>Hypoxis hirsuta*</t>
  </si>
  <si>
    <t>Yellow Star Grass</t>
  </si>
  <si>
    <t>Bottlebrush Grass</t>
  </si>
  <si>
    <t>Iliamna remota</t>
  </si>
  <si>
    <t>Iliamna rivularis</t>
  </si>
  <si>
    <t>Kankakee Mallow</t>
  </si>
  <si>
    <t>Isanthus brachiatum</t>
  </si>
  <si>
    <t>Trichostema brachiatum</t>
  </si>
  <si>
    <t>Fluxweed</t>
  </si>
  <si>
    <t>Juncus alpinus</t>
  </si>
  <si>
    <t>Juncus alpinoarticulatus</t>
  </si>
  <si>
    <t>Northern Green Rush</t>
  </si>
  <si>
    <t>Juncus balticus</t>
  </si>
  <si>
    <t>Juncus arcticus</t>
  </si>
  <si>
    <t>Arctic Rush</t>
  </si>
  <si>
    <t>June Grass</t>
  </si>
  <si>
    <t>Brickellia eupatorioides</t>
  </si>
  <si>
    <t>False Boneset</t>
  </si>
  <si>
    <t>Linaria canadensis</t>
  </si>
  <si>
    <t>Nuttallanthus canadensis</t>
  </si>
  <si>
    <t>Blue Toadflax</t>
  </si>
  <si>
    <t>Lithospermum croceum</t>
  </si>
  <si>
    <t xml:space="preserve">Lithospermum caroliniense </t>
  </si>
  <si>
    <t>Hairy Puccoon</t>
  </si>
  <si>
    <t>Melanthium virginicum</t>
  </si>
  <si>
    <t>Veratrum virginicum</t>
  </si>
  <si>
    <t>Virginia Bunchflower</t>
  </si>
  <si>
    <t>Nuphar advena</t>
  </si>
  <si>
    <t xml:space="preserve">Nuphar lutea </t>
  </si>
  <si>
    <t>Yellow Waterlily</t>
  </si>
  <si>
    <t>Nuphar microphyllum</t>
  </si>
  <si>
    <t>Nuphar lutea</t>
  </si>
  <si>
    <t>Yellow Water Lily</t>
  </si>
  <si>
    <t>Nymphaea tuberosa</t>
  </si>
  <si>
    <t xml:space="preserve">Nymphaea odorata </t>
  </si>
  <si>
    <t>White Waterlily</t>
  </si>
  <si>
    <t>Panicum clandestinum</t>
  </si>
  <si>
    <t>Dichanthelium clandestinum</t>
  </si>
  <si>
    <t>Deer-Tongue Rosette Grass</t>
  </si>
  <si>
    <t>Panicum implicatum</t>
  </si>
  <si>
    <t xml:space="preserve">Dichanthelium acuminatum 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</si>
  <si>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</si>
  <si>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</si>
  <si>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</si>
  <si>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</si>
  <si>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</si>
  <si>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</si>
  <si>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</si>
  <si>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</si>
  <si>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</si>
  <si>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</si>
  <si>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</si>
  <si>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</si>
  <si>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</si>
  <si>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</si>
  <si>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</si>
  <si>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Potamogeton pectinatus</t>
  </si>
  <si>
    <t xml:space="preserve">Stuckenia pectinata </t>
  </si>
  <si>
    <t>Sago Pondweed</t>
  </si>
  <si>
    <t>Psoralea esculenta</t>
  </si>
  <si>
    <t>Pediomelum esculentum</t>
  </si>
  <si>
    <t>Large Indian Breadroot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</si>
  <si>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</si>
  <si>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</si>
  <si>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</si>
  <si>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</si>
  <si>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</si>
  <si>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</si>
  <si>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</si>
  <si>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Scirpus americanus</t>
  </si>
  <si>
    <t>Chairmaker'S Rush</t>
  </si>
  <si>
    <t>Scirpus pungens</t>
  </si>
  <si>
    <t>Soft-Stem Bulrush</t>
  </si>
  <si>
    <t>Scutellaria epilobiifolia</t>
  </si>
  <si>
    <t>Scutellaria galericulata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</si>
  <si>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</si>
  <si>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</si>
  <si>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</si>
  <si>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</si>
  <si>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</si>
  <si>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</si>
  <si>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</si>
  <si>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</si>
  <si>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</si>
  <si>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</si>
  <si>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</si>
  <si>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</si>
  <si>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</si>
  <si>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</si>
  <si>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Solidago rugosa aspera</t>
  </si>
  <si>
    <t>Cliff Goldenrod</t>
  </si>
  <si>
    <t>Euthamia graminifolia</t>
  </si>
  <si>
    <t>Common Grass-Leaved Goldenrod</t>
  </si>
  <si>
    <t>Solidago ohiensis</t>
  </si>
  <si>
    <t>Ohio Goldenrod</t>
  </si>
  <si>
    <t>Solidago ptarmicoides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</si>
  <si>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</si>
  <si>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</si>
  <si>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</si>
  <si>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</si>
  <si>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</si>
  <si>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</si>
  <si>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 xml:space="preserve">Triodanis perfoliata </t>
  </si>
  <si>
    <t>Venus'S Looking Glass</t>
  </si>
  <si>
    <t>Sporobolus asper</t>
  </si>
  <si>
    <t xml:space="preserve">Sporobolus compositus </t>
  </si>
  <si>
    <t>Composite Dropseed</t>
  </si>
  <si>
    <t>Stachys hispida</t>
  </si>
  <si>
    <t>Stachys tenuifolia</t>
  </si>
  <si>
    <t>Smooth Nettle Hedge</t>
  </si>
  <si>
    <t>Stachys hyssopifolia ambigua</t>
  </si>
  <si>
    <t xml:space="preserve">Stachys aspera </t>
  </si>
  <si>
    <t>Rough Hedge Nettle</t>
  </si>
  <si>
    <t>Stachys palustris homotricha</t>
  </si>
  <si>
    <t xml:space="preserve">Stachys pilosa </t>
  </si>
  <si>
    <t>Marsh Hedge Nettle</t>
  </si>
  <si>
    <t>Porcupine Grass</t>
  </si>
  <si>
    <t xml:space="preserve">Uniola latifolium </t>
  </si>
  <si>
    <t>Chasmanthium latifolium</t>
  </si>
  <si>
    <t>River Oats</t>
  </si>
  <si>
    <t>Utricularia vulgaris</t>
  </si>
  <si>
    <t xml:space="preserve">Utricularia macrorhiza </t>
  </si>
  <si>
    <t>Common Bladderwort</t>
  </si>
  <si>
    <t>Verbena canadensis</t>
  </si>
  <si>
    <t>Rose Verbena</t>
  </si>
  <si>
    <t>Vernonia altissima</t>
  </si>
  <si>
    <t>Vernonia gigantea</t>
  </si>
  <si>
    <t>Tall Ironweed</t>
  </si>
  <si>
    <t>Viburnum trilobum</t>
  </si>
  <si>
    <t>Viburnum opulus americanum</t>
  </si>
  <si>
    <t>High Bush Cranberry</t>
  </si>
  <si>
    <t>Prairie Violet</t>
  </si>
  <si>
    <t>Viola papilionacea</t>
  </si>
  <si>
    <t>Blue Violet</t>
  </si>
  <si>
    <t>Wulfenia bullii</t>
  </si>
  <si>
    <t>Besseya bullii</t>
  </si>
  <si>
    <t>Kitten Tails</t>
  </si>
  <si>
    <t>1,952- June 9</t>
  </si>
  <si>
    <t>Availability Week of June 2nd</t>
  </si>
  <si>
    <t>160-June 16</t>
  </si>
  <si>
    <t>256-June 23</t>
  </si>
  <si>
    <t>5,120 - June 16</t>
  </si>
  <si>
    <t>1,664- June 16</t>
  </si>
  <si>
    <t>64- June 9</t>
  </si>
  <si>
    <t>1,312- June 16</t>
  </si>
  <si>
    <t>1,650- June 16</t>
  </si>
  <si>
    <t>736-June 23</t>
  </si>
  <si>
    <t>1,600 - June 16</t>
  </si>
  <si>
    <t>320-June 16</t>
  </si>
  <si>
    <t>4,300 -June 16</t>
  </si>
  <si>
    <t xml:space="preserve">150- June 23 </t>
  </si>
  <si>
    <t>1,408-June 23</t>
  </si>
  <si>
    <t>800-June 30</t>
  </si>
  <si>
    <t>128-June 30</t>
  </si>
  <si>
    <t>2,800-June 23</t>
  </si>
  <si>
    <t>480-June 30</t>
  </si>
  <si>
    <t>96-June 30</t>
  </si>
  <si>
    <t>288-June 23</t>
  </si>
  <si>
    <t>1,280-June 23</t>
  </si>
  <si>
    <t>1,920- June 16</t>
  </si>
  <si>
    <t>2,200-June 23</t>
  </si>
  <si>
    <t>544-June 23</t>
  </si>
  <si>
    <t>416-June 23</t>
  </si>
  <si>
    <t>640-June 30</t>
  </si>
  <si>
    <t>1,350 - June 23</t>
  </si>
  <si>
    <t>256-June 30</t>
  </si>
  <si>
    <t>704-June 23</t>
  </si>
  <si>
    <t>448-June 23</t>
  </si>
  <si>
    <t>160-August 4</t>
  </si>
  <si>
    <t>704-June 30</t>
  </si>
  <si>
    <t>3,328 - June 16</t>
  </si>
  <si>
    <t>416- June 30</t>
  </si>
  <si>
    <t>544-June 30</t>
  </si>
  <si>
    <t>512-June 23</t>
  </si>
  <si>
    <t>64-June 23</t>
  </si>
  <si>
    <t>600-June 23</t>
  </si>
  <si>
    <t>2,400- June 23</t>
  </si>
  <si>
    <t>2,800- June 23</t>
  </si>
  <si>
    <t>224-June 30</t>
  </si>
  <si>
    <t>736-June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</si>
</sst>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10"/>
      <color theme="0"/>
      <name val="Arial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3" fillId="0" borderId="2" xfId="0" applyFont="1" applyBorder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24" fillId="0" borderId="2" xfId="0" applyFont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8" fillId="0" borderId="3" xfId="3" applyNumberFormat="1" applyFont="1" applyFill="1" applyBorder="1" applyAlignment="1" applyProtection="1"/>
    <xf numFmtId="0" fontId="37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4" fillId="2" borderId="0" xfId="5" applyFont="1" applyFill="1" applyAlignment="1">
      <alignment horizontal="center"/>
    </xf>
    <xf numFmtId="0" fontId="35" fillId="2" borderId="0" xfId="5" applyFont="1" applyFill="1" applyAlignment="1">
      <alignment horizontal="center"/>
    </xf>
    <xf numFmtId="0" fontId="36" fillId="2" borderId="0" xfId="0" applyFont="1" applyFill="1" applyAlignment="1">
      <alignment horizontal="center" vertical="center" wrapText="1"/>
    </xf>
    <xf numFmtId="0" fontId="39" fillId="0" borderId="0" xfId="0" applyFont="1"/>
    <xf numFmtId="0" fontId="13" fillId="4" borderId="1" xfId="0" applyFont="1" applyFill="1" applyBorder="1" applyAlignment="1">
      <alignment wrapText="1"/>
    </xf>
    <xf numFmtId="0" fontId="40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0" fontId="42" fillId="0" borderId="2" xfId="0" applyFont="1" applyBorder="1"/>
    <xf numFmtId="43" fontId="26" fillId="0" borderId="0" xfId="1" applyFont="1"/>
    <xf numFmtId="0" fontId="42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3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1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4" fillId="2" borderId="0" xfId="5" applyFont="1" applyFill="1" applyAlignment="1">
      <alignment horizontal="right"/>
    </xf>
    <xf numFmtId="0" fontId="40" fillId="2" borderId="0" xfId="5" applyFont="1" applyFill="1" applyAlignment="1">
      <alignment horizontal="right"/>
    </xf>
    <xf numFmtId="0" fontId="35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4" fillId="0" borderId="0" xfId="0" applyFont="1"/>
    <xf numFmtId="44" fontId="0" fillId="0" borderId="0" xfId="0" applyNumberFormat="1"/>
    <xf numFmtId="164" fontId="45" fillId="0" borderId="2" xfId="3" applyNumberFormat="1" applyFont="1" applyFill="1" applyBorder="1" applyAlignment="1" applyProtection="1"/>
    <xf numFmtId="164" fontId="45" fillId="0" borderId="2" xfId="3" applyNumberFormat="1" applyFont="1" applyFill="1" applyBorder="1" applyAlignment="1" applyProtection="1">
      <alignment horizontal="left" vertical="top"/>
    </xf>
    <xf numFmtId="164" fontId="45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5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46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7" fillId="0" borderId="2" xfId="3" applyNumberFormat="1" applyFont="1" applyFill="1" applyBorder="1" applyAlignment="1"/>
    <xf numFmtId="0" fontId="47" fillId="0" borderId="2" xfId="0" applyFont="1" applyBorder="1"/>
    <xf numFmtId="0" fontId="47" fillId="0" borderId="2" xfId="3" applyNumberFormat="1" applyFont="1" applyFill="1" applyBorder="1"/>
    <xf numFmtId="0" fontId="47" fillId="0" borderId="2" xfId="4" applyNumberFormat="1" applyFont="1" applyFill="1" applyBorder="1"/>
    <xf numFmtId="0" fontId="47" fillId="0" borderId="2" xfId="3" applyNumberFormat="1" applyFont="1" applyFill="1" applyBorder="1" applyAlignment="1">
      <alignment horizontal="left"/>
    </xf>
    <xf numFmtId="0" fontId="47" fillId="0" borderId="0" xfId="3" applyNumberFormat="1" applyFont="1" applyFill="1"/>
    <xf numFmtId="164" fontId="41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8" fillId="0" borderId="2" xfId="3" quotePrefix="1" applyNumberFormat="1" applyFont="1" applyFill="1" applyBorder="1" applyAlignment="1" applyProtection="1">
      <alignment horizontal="right"/>
    </xf>
    <xf numFmtId="164" fontId="45" fillId="0" borderId="0" xfId="3" applyNumberFormat="1" applyFont="1" applyFill="1" applyBorder="1" applyAlignment="1" applyProtection="1"/>
    <xf numFmtId="164" fontId="45" fillId="0" borderId="2" xfId="3" quotePrefix="1" applyNumberFormat="1" applyFont="1" applyFill="1" applyBorder="1" applyAlignment="1" applyProtection="1">
      <alignment horizontal="right"/>
    </xf>
    <xf numFmtId="0" fontId="49" fillId="0" borderId="2" xfId="3" applyFont="1" applyBorder="1"/>
    <xf numFmtId="0" fontId="41" fillId="0" borderId="2" xfId="3" applyNumberFormat="1" applyFont="1" applyFill="1" applyBorder="1" applyAlignment="1" applyProtection="1">
      <alignment horizontal="left" vertical="center"/>
    </xf>
    <xf numFmtId="0" fontId="50" fillId="0" borderId="2" xfId="3" applyNumberFormat="1" applyFont="1" applyFill="1" applyBorder="1" applyAlignment="1"/>
    <xf numFmtId="164" fontId="22" fillId="0" borderId="2" xfId="1" applyNumberFormat="1" applyFont="1" applyBorder="1"/>
    <xf numFmtId="164" fontId="45" fillId="0" borderId="2" xfId="3" quotePrefix="1" applyNumberFormat="1" applyFont="1" applyFill="1" applyBorder="1" applyAlignment="1" applyProtection="1">
      <alignment horizontal="right" vertical="top"/>
    </xf>
    <xf numFmtId="43" fontId="51" fillId="0" borderId="2" xfId="3" applyNumberFormat="1" applyFont="1" applyFill="1" applyBorder="1" applyAlignment="1" applyProtection="1"/>
    <xf numFmtId="43" fontId="52" fillId="0" borderId="2" xfId="3" applyNumberFormat="1" applyFont="1" applyFill="1" applyBorder="1" applyAlignment="1" applyProtection="1"/>
    <xf numFmtId="43" fontId="53" fillId="0" borderId="2" xfId="3" applyNumberFormat="1" applyFont="1" applyFill="1" applyBorder="1" applyAlignment="1" applyProtection="1"/>
    <xf numFmtId="43" fontId="51" fillId="0" borderId="2" xfId="3" applyNumberFormat="1" applyFont="1" applyFill="1" applyBorder="1" applyAlignment="1" applyProtection="1">
      <alignment horizontal="left" vertical="top"/>
    </xf>
    <xf numFmtId="43" fontId="54" fillId="0" borderId="2" xfId="3" applyNumberFormat="1" applyFont="1" applyBorder="1"/>
    <xf numFmtId="43" fontId="55" fillId="0" borderId="2" xfId="3" applyNumberFormat="1" applyFont="1" applyFill="1" applyBorder="1" applyAlignment="1" applyProtection="1">
      <alignment horizontal="left" vertical="top"/>
    </xf>
    <xf numFmtId="43" fontId="56" fillId="0" borderId="2" xfId="3" applyNumberFormat="1" applyFont="1" applyFill="1" applyBorder="1" applyAlignment="1" applyProtection="1"/>
    <xf numFmtId="0" fontId="52" fillId="0" borderId="0" xfId="3" applyFont="1" applyFill="1"/>
    <xf numFmtId="0" fontId="45" fillId="0" borderId="2" xfId="0" applyFont="1" applyBorder="1" applyAlignment="1">
      <alignment horizontal="left"/>
    </xf>
    <xf numFmtId="164" fontId="48" fillId="0" borderId="2" xfId="3" applyNumberFormat="1" applyFont="1" applyFill="1" applyBorder="1" applyAlignment="1" applyProtection="1"/>
    <xf numFmtId="164" fontId="57" fillId="0" borderId="2" xfId="3" quotePrefix="1" applyNumberFormat="1" applyFont="1" applyFill="1" applyBorder="1" applyAlignment="1" applyProtection="1">
      <alignment horizontal="right"/>
    </xf>
    <xf numFmtId="164" fontId="8" fillId="0" borderId="2" xfId="3" applyNumberFormat="1" applyFont="1" applyFill="1" applyBorder="1" applyAlignment="1" applyProtection="1">
      <alignment horizontal="right"/>
    </xf>
    <xf numFmtId="164" fontId="45" fillId="0" borderId="2" xfId="1" quotePrefix="1" applyNumberFormat="1" applyFont="1" applyFill="1" applyBorder="1" applyAlignment="1">
      <alignment horizontal="right"/>
    </xf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962730</xdr:colOff>
      <xdr:row>0</xdr:row>
      <xdr:rowOff>0</xdr:rowOff>
    </xdr:from>
    <xdr:to>
      <xdr:col>4</xdr:col>
      <xdr:colOff>1024973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30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IMI9" TargetMode="External"/><Relationship Id="rId21" Type="http://schemas.openxmlformats.org/officeDocument/2006/relationships/hyperlink" Target="http://plants.usda.gov/java/profile?symbol=BLCI" TargetMode="External"/><Relationship Id="rId324" Type="http://schemas.openxmlformats.org/officeDocument/2006/relationships/hyperlink" Target="http://www.missouribotanicalgarden.org/PlantFinder/PlantFinderDetails.aspx?kempercode=k610" TargetMode="External"/><Relationship Id="rId531" Type="http://schemas.openxmlformats.org/officeDocument/2006/relationships/hyperlink" Target="http://www.missouribotanicalgarden.org/PlantFinder/PlantFinderDetails.aspx?kempercode=z240" TargetMode="External"/><Relationship Id="rId629" Type="http://schemas.openxmlformats.org/officeDocument/2006/relationships/hyperlink" Target="http://plants.usda.gov/java/profile?symbol=RULA3" TargetMode="External"/><Relationship Id="rId170" Type="http://schemas.openxmlformats.org/officeDocument/2006/relationships/hyperlink" Target="http://plants.usda.gov/java/profile?symbol=SCLA" TargetMode="External"/><Relationship Id="rId268" Type="http://schemas.openxmlformats.org/officeDocument/2006/relationships/hyperlink" Target="http://www.missouribotanicalgarden.org/PlantFinder/PlantFinderDetails.aspx?taxonid=277368&amp;isprofile=1&amp;basic=solidago%20rugosa" TargetMode="External"/><Relationship Id="rId475" Type="http://schemas.openxmlformats.org/officeDocument/2006/relationships/hyperlink" Target="http://wisflora.herbarium.wisc.edu/taxa/index.php?taxon=4158" TargetMode="External"/><Relationship Id="rId32" Type="http://schemas.openxmlformats.org/officeDocument/2006/relationships/hyperlink" Target="http://plants.usda.gov/java/profile?symbol=CABR10" TargetMode="External"/><Relationship Id="rId128" Type="http://schemas.openxmlformats.org/officeDocument/2006/relationships/hyperlink" Target="http://plants.usda.gov/java/profile?symbol=MOFI" TargetMode="External"/><Relationship Id="rId335" Type="http://schemas.openxmlformats.org/officeDocument/2006/relationships/hyperlink" Target="http://www.missouribotanicalgarden.org/PlantFinder/PlantFinderDetails.aspx?taxonid=299620&amp;isprofile=0&amp;z=5" TargetMode="External"/><Relationship Id="rId542" Type="http://schemas.openxmlformats.org/officeDocument/2006/relationships/hyperlink" Target="http://plants.usda.gov/java/profile?symbol=HILA6" TargetMode="External"/><Relationship Id="rId181" Type="http://schemas.openxmlformats.org/officeDocument/2006/relationships/hyperlink" Target="http://plants.usda.gov/java/profile?symbol=SONE" TargetMode="External"/><Relationship Id="rId402" Type="http://schemas.openxmlformats.org/officeDocument/2006/relationships/hyperlink" Target="http://www.missouribotanicalgarden.org/PlantFinder/PlantFinderDetails.aspx?kempercode=l810" TargetMode="External"/><Relationship Id="rId279" Type="http://schemas.openxmlformats.org/officeDocument/2006/relationships/hyperlink" Target="http://www.missouribotanicalgarden.org/PlantFinder/PlantFinderDetails.aspx?kempercode=a649" TargetMode="External"/><Relationship Id="rId486" Type="http://schemas.openxmlformats.org/officeDocument/2006/relationships/hyperlink" Target="http://wisflora.herbarium.wisc.edu/taxa/index.php?taxon=4838" TargetMode="External"/><Relationship Id="rId43" Type="http://schemas.openxmlformats.org/officeDocument/2006/relationships/hyperlink" Target="http://plants.usda.gov/java/nameSearch?keywordquery=Carex+pellita&amp;mode=sciname&amp;submit.x=19&amp;submit.y=12" TargetMode="External"/><Relationship Id="rId139" Type="http://schemas.openxmlformats.org/officeDocument/2006/relationships/hyperlink" Target="http://plants.usda.gov/java/profile?symbol=PEDI" TargetMode="External"/><Relationship Id="rId346" Type="http://schemas.openxmlformats.org/officeDocument/2006/relationships/hyperlink" Target="http://www.missouribotanicalgarden.org/PlantFinder/PlantFinderDetails.aspx?kempercode=b730" TargetMode="External"/><Relationship Id="rId553" Type="http://schemas.openxmlformats.org/officeDocument/2006/relationships/hyperlink" Target="http://www.missouribotanicalgarden.org/PlantFinder/PlantFinderComments.aspx?taxonid=277307&amp;isprofile=0&amp;pt=8&amp;tt=1" TargetMode="External"/><Relationship Id="rId192" Type="http://schemas.openxmlformats.org/officeDocument/2006/relationships/hyperlink" Target="http://plants.usda.gov/java/profile?symbol=SYER" TargetMode="External"/><Relationship Id="rId206" Type="http://schemas.openxmlformats.org/officeDocument/2006/relationships/hyperlink" Target="http://plants.usda.gov/java/profile?symbol=VEVI4" TargetMode="External"/><Relationship Id="rId413" Type="http://schemas.openxmlformats.org/officeDocument/2006/relationships/hyperlink" Target="http://www.missouribotanicalgarden.org/PlantFinder/PlantFinderDetails.aspx?taxonid=277236&amp;isprofile=0&amp;" TargetMode="External"/><Relationship Id="rId497" Type="http://schemas.openxmlformats.org/officeDocument/2006/relationships/hyperlink" Target="http://wisflora.herbarium.wisc.edu/taxa/index.php?taxon=2824" TargetMode="External"/><Relationship Id="rId620" Type="http://schemas.openxmlformats.org/officeDocument/2006/relationships/hyperlink" Target="http://plants.usda.gov/java/profile?symbol=OPHU" TargetMode="External"/><Relationship Id="rId357" Type="http://schemas.openxmlformats.org/officeDocument/2006/relationships/hyperlink" Target="http://www.missouribotanicalgarden.org/PlantFinder/PlantFinderDetails.aspx?kempercode=j340" TargetMode="External"/><Relationship Id="rId54" Type="http://schemas.openxmlformats.org/officeDocument/2006/relationships/hyperlink" Target="http://plants.usda.gov/java/profile?symbol=ceam" TargetMode="External"/><Relationship Id="rId217" Type="http://schemas.openxmlformats.org/officeDocument/2006/relationships/hyperlink" Target="http://plants.usda.gov/java/profile?symbol=DIOB3" TargetMode="External"/><Relationship Id="rId564" Type="http://schemas.openxmlformats.org/officeDocument/2006/relationships/hyperlink" Target="https://plants.usda.gov/core/profile?symbol=CAAM2" TargetMode="External"/><Relationship Id="rId424" Type="http://schemas.openxmlformats.org/officeDocument/2006/relationships/hyperlink" Target="http://wisflora.herbarium.wisc.edu/taxa/index.php?taxon=2475" TargetMode="External"/><Relationship Id="rId631" Type="http://schemas.openxmlformats.org/officeDocument/2006/relationships/hyperlink" Target="http://www.missouribotanicalgarden.org/PlantFinder/PlantFinderDetails.aspx?kempercode=d209" TargetMode="External"/><Relationship Id="rId270" Type="http://schemas.openxmlformats.org/officeDocument/2006/relationships/hyperlink" Target="http://www.missouribotanicalgarden.org/PlantFinder/PlantFinderDetails.aspx?kempercode=f590" TargetMode="External"/><Relationship Id="rId65" Type="http://schemas.openxmlformats.org/officeDocument/2006/relationships/hyperlink" Target="http://plants.usda.gov/java/profile?symbol=DOME" TargetMode="External"/><Relationship Id="rId130" Type="http://schemas.openxmlformats.org/officeDocument/2006/relationships/hyperlink" Target="http://plants.usda.gov/java/profile?symbol=olal2" TargetMode="External"/><Relationship Id="rId368" Type="http://schemas.openxmlformats.org/officeDocument/2006/relationships/hyperlink" Target="http://www.missouribotanicalgarden.org/PlantFinder/PlantFinderDetails.aspx?kempercode=j350" TargetMode="External"/><Relationship Id="rId575" Type="http://schemas.openxmlformats.org/officeDocument/2006/relationships/hyperlink" Target="http://www.missouribotanicalgarden.org/PlantFinder/PlantFinderDetails.aspx?kempercode=a769" TargetMode="External"/><Relationship Id="rId228" Type="http://schemas.openxmlformats.org/officeDocument/2006/relationships/hyperlink" Target="http://plants.usda.gov/java/profile?symbol=SORU2" TargetMode="External"/><Relationship Id="rId435" Type="http://schemas.openxmlformats.org/officeDocument/2006/relationships/hyperlink" Target="http://wisflora.herbarium.wisc.edu/taxa/index.php?taxon=2930" TargetMode="External"/><Relationship Id="rId642" Type="http://schemas.openxmlformats.org/officeDocument/2006/relationships/hyperlink" Target="https://plants.usda.gov/home/plantProfile?symbol=SPAI" TargetMode="External"/><Relationship Id="rId281" Type="http://schemas.openxmlformats.org/officeDocument/2006/relationships/hyperlink" Target="http://www.missouribotanicalgarden.org/PlantFinder/PlantFinderDetails.aspx?kempercode=m220" TargetMode="External"/><Relationship Id="rId502" Type="http://schemas.openxmlformats.org/officeDocument/2006/relationships/hyperlink" Target="https://plants.usda.gov/core/profile?symbol=ERPU" TargetMode="External"/><Relationship Id="rId76" Type="http://schemas.openxmlformats.org/officeDocument/2006/relationships/hyperlink" Target="http://plants.usda.gov/java/profile?symbol=ELVI3" TargetMode="External"/><Relationship Id="rId141" Type="http://schemas.openxmlformats.org/officeDocument/2006/relationships/hyperlink" Target="http://plants.usda.gov/java/profile?symbol=PESE6" TargetMode="External"/><Relationship Id="rId379" Type="http://schemas.openxmlformats.org/officeDocument/2006/relationships/hyperlink" Target="http://www.missouribotanicalgarden.org/PlantFinder/PlantFinderDetails.aspx?kempercode=j800" TargetMode="External"/><Relationship Id="rId586" Type="http://schemas.openxmlformats.org/officeDocument/2006/relationships/hyperlink" Target="http://plants.usda.gov/java/profile?symbol=ANPL" TargetMode="External"/><Relationship Id="rId7" Type="http://schemas.openxmlformats.org/officeDocument/2006/relationships/hyperlink" Target="http://plants.usda.gov/java/profile?symbol=ANCY" TargetMode="External"/><Relationship Id="rId239" Type="http://schemas.openxmlformats.org/officeDocument/2006/relationships/hyperlink" Target="http://plants.usda.gov/java/profile?symbol=ZIAP" TargetMode="External"/><Relationship Id="rId446" Type="http://schemas.openxmlformats.org/officeDocument/2006/relationships/hyperlink" Target="http://wisflora.herbarium.wisc.edu/taxa/index.php?taxon=3001" TargetMode="External"/><Relationship Id="rId653" Type="http://schemas.openxmlformats.org/officeDocument/2006/relationships/hyperlink" Target="https://wisflora.herbarium.wisc.edu/taxa/index.php?taxon=4103" TargetMode="External"/><Relationship Id="rId292" Type="http://schemas.openxmlformats.org/officeDocument/2006/relationships/hyperlink" Target="http://www.missouribotanicalgarden.org/PlantFinder/PlantFinderDetails.aspx?taxonid=276376&amp;isprofile=0&amp;" TargetMode="External"/><Relationship Id="rId306" Type="http://schemas.openxmlformats.org/officeDocument/2006/relationships/hyperlink" Target="http://www.missouribotanicalgarden.org/PlantFinder/PlantFinderDetails.aspx?taxonid=285326&amp;isprofile=0&amp;" TargetMode="External"/><Relationship Id="rId87" Type="http://schemas.openxmlformats.org/officeDocument/2006/relationships/hyperlink" Target="http://plants.usda.gov/java/profile?symbol=GEAN" TargetMode="External"/><Relationship Id="rId513" Type="http://schemas.openxmlformats.org/officeDocument/2006/relationships/hyperlink" Target="http://www.missouribotanicalgarden.org/PlantFinder/PlantFinderDetails.aspx?taxonid=277475&amp;isprofile=0&amp;" TargetMode="External"/><Relationship Id="rId597" Type="http://schemas.openxmlformats.org/officeDocument/2006/relationships/hyperlink" Target="http://wisflora.herbarium.wisc.edu/taxa/index.php?taxon=15423" TargetMode="External"/><Relationship Id="rId152" Type="http://schemas.openxmlformats.org/officeDocument/2006/relationships/hyperlink" Target="http://plants.usda.gov/java/profile?symbol=PYVI" TargetMode="External"/><Relationship Id="rId457" Type="http://schemas.openxmlformats.org/officeDocument/2006/relationships/hyperlink" Target="http://wisflora.herbarium.wisc.edu/taxa/index.php?taxon=3487" TargetMode="External"/><Relationship Id="rId14" Type="http://schemas.openxmlformats.org/officeDocument/2006/relationships/hyperlink" Target="http://plants.usda.gov/java/profile?symbol=ASIN" TargetMode="External"/><Relationship Id="rId317" Type="http://schemas.openxmlformats.org/officeDocument/2006/relationships/hyperlink" Target="http://www.missouribotanicalgarden.org/PlantFinder/PlantFinderDetails.aspx?kempercode=h920" TargetMode="External"/><Relationship Id="rId524" Type="http://schemas.openxmlformats.org/officeDocument/2006/relationships/hyperlink" Target="https://plants.usda.gov/core/profile?symbol=PHPA9" TargetMode="External"/><Relationship Id="rId98" Type="http://schemas.openxmlformats.org/officeDocument/2006/relationships/hyperlink" Target="http://plants.usda.gov/java/profile?symbol=HESP11" TargetMode="External"/><Relationship Id="rId163" Type="http://schemas.openxmlformats.org/officeDocument/2006/relationships/hyperlink" Target="http://plants.usda.gov/java/profile?symbol=SCSC" TargetMode="External"/><Relationship Id="rId370" Type="http://schemas.openxmlformats.org/officeDocument/2006/relationships/hyperlink" Target="http://www.missouribotanicalgarden.org/PlantFinder/PlantFinderDetails.aspx?taxonid=280585&amp;isprofile=0&amp;" TargetMode="External"/><Relationship Id="rId230" Type="http://schemas.openxmlformats.org/officeDocument/2006/relationships/hyperlink" Target="http://plants.usda.gov/java/profile?symbol=TROC" TargetMode="External"/><Relationship Id="rId468" Type="http://schemas.openxmlformats.org/officeDocument/2006/relationships/hyperlink" Target="http://wisflora.herbarium.wisc.edu/taxa/index.php?taxon=3979" TargetMode="External"/><Relationship Id="rId25" Type="http://schemas.openxmlformats.org/officeDocument/2006/relationships/hyperlink" Target="http://plants.usda.gov/java/profile?symbol=CACA4" TargetMode="External"/><Relationship Id="rId328" Type="http://schemas.openxmlformats.org/officeDocument/2006/relationships/hyperlink" Target="http://www.missouribotanicalgarden.org/PlantFinder/PlantFinderDetails.aspx?kempercode=g470" TargetMode="External"/><Relationship Id="rId535" Type="http://schemas.openxmlformats.org/officeDocument/2006/relationships/hyperlink" Target="http://www.missouribotanicalgarden.org/PlantFinder/PlantFinderDetails.aspx?taxonid=277710&amp;isprofile=0&amp;" TargetMode="External"/><Relationship Id="rId174" Type="http://schemas.openxmlformats.org/officeDocument/2006/relationships/hyperlink" Target="http://plants.usda.gov/java/profile?symbol=SILA3" TargetMode="External"/><Relationship Id="rId381" Type="http://schemas.openxmlformats.org/officeDocument/2006/relationships/hyperlink" Target="http://www.missouribotanicalgarden.org/PlantFinder/PlantFinderDetails.aspx?taxonid=282503&amp;isprofile=0&amp;" TargetMode="External"/><Relationship Id="rId602" Type="http://schemas.openxmlformats.org/officeDocument/2006/relationships/hyperlink" Target="https://plants.usda.gov/core/profile?symbol=CESC" TargetMode="External"/><Relationship Id="rId241" Type="http://schemas.openxmlformats.org/officeDocument/2006/relationships/hyperlink" Target="http://plants.usda.gov/java/profile?symbol=CAGR5" TargetMode="External"/><Relationship Id="rId479" Type="http://schemas.openxmlformats.org/officeDocument/2006/relationships/hyperlink" Target="http://wisflora.herbarium.wisc.edu/taxa/index.php?taxon=5091" TargetMode="External"/><Relationship Id="rId36" Type="http://schemas.openxmlformats.org/officeDocument/2006/relationships/hyperlink" Target="http://plants.usda.gov/java/profile?symbol=CAGR4" TargetMode="External"/><Relationship Id="rId339" Type="http://schemas.openxmlformats.org/officeDocument/2006/relationships/hyperlink" Target="http://www.missouribotanicalgarden.org/PlantFinder/PlantFinderDetails.aspx?taxonid=279804&amp;isprofile=0&amp;" TargetMode="External"/><Relationship Id="rId546" Type="http://schemas.openxmlformats.org/officeDocument/2006/relationships/hyperlink" Target="https://plants.usda.gov/core/profile?symbol=GLCA2" TargetMode="External"/><Relationship Id="rId101" Type="http://schemas.openxmlformats.org/officeDocument/2006/relationships/hyperlink" Target="http://plants.usda.gov/java/profile?symbol=HYVI" TargetMode="External"/><Relationship Id="rId185" Type="http://schemas.openxmlformats.org/officeDocument/2006/relationships/hyperlink" Target="http://plants.usda.gov/java/profile?symbol=SPEU" TargetMode="External"/><Relationship Id="rId406" Type="http://schemas.openxmlformats.org/officeDocument/2006/relationships/hyperlink" Target="http://www.missouribotanicalgarden.org/PlantFinder/PlantFinderDetails.aspx?kempercode=e834" TargetMode="External"/><Relationship Id="rId392" Type="http://schemas.openxmlformats.org/officeDocument/2006/relationships/hyperlink" Target="http://www.missouribotanicalgarden.org/PlantFinder/PlantFinderDetails.aspx?taxonid=281059&amp;isprofile=0&amp;pt=8" TargetMode="External"/><Relationship Id="rId613" Type="http://schemas.openxmlformats.org/officeDocument/2006/relationships/hyperlink" Target="http://www.missouribotanicalgarden.org/PlantFinder/PlantFinderDetails.aspx?taxonid=293531" TargetMode="External"/><Relationship Id="rId252" Type="http://schemas.openxmlformats.org/officeDocument/2006/relationships/hyperlink" Target="http://www.missouribotanicalgarden.org/PlantFinder/PlantFinderDetails.aspx?kempercode=g180" TargetMode="External"/><Relationship Id="rId47" Type="http://schemas.openxmlformats.org/officeDocument/2006/relationships/hyperlink" Target="http://plants.usda.gov/java/profile?symbol=CASC11" TargetMode="External"/><Relationship Id="rId112" Type="http://schemas.openxmlformats.org/officeDocument/2006/relationships/hyperlink" Target="http://plants.usda.gov/java/profile?symbol=LIAS" TargetMode="External"/><Relationship Id="rId557" Type="http://schemas.openxmlformats.org/officeDocument/2006/relationships/hyperlink" Target="http://www.missouribotanicalgarden.org/PlantFinder/PlantFinderDetails.aspx?kempercode=a240" TargetMode="External"/><Relationship Id="rId196" Type="http://schemas.openxmlformats.org/officeDocument/2006/relationships/hyperlink" Target="http://plants.usda.gov/java/profile?symbol=syob" TargetMode="External"/><Relationship Id="rId417" Type="http://schemas.openxmlformats.org/officeDocument/2006/relationships/hyperlink" Target="http://www.missouribotanicalgarden.org/PlantFinder/PlantFinderDetails.aspx?kempercode=e412" TargetMode="External"/><Relationship Id="rId624" Type="http://schemas.openxmlformats.org/officeDocument/2006/relationships/hyperlink" Target="https://plants.usda.gov/core/profile?symbol=OESP2" TargetMode="External"/><Relationship Id="rId263" Type="http://schemas.openxmlformats.org/officeDocument/2006/relationships/hyperlink" Target="http://www.missouribotanicalgarden.org/PlantFinder/PlantFinderDetails.aspx?kempercode=f680" TargetMode="External"/><Relationship Id="rId470" Type="http://schemas.openxmlformats.org/officeDocument/2006/relationships/hyperlink" Target="http://wisflora.herbarium.wisc.edu/taxa/index.php?taxon=3992" TargetMode="External"/><Relationship Id="rId58" Type="http://schemas.openxmlformats.org/officeDocument/2006/relationships/hyperlink" Target="http://plants.usda.gov/java/profile?symbol=cola5" TargetMode="External"/><Relationship Id="rId123" Type="http://schemas.openxmlformats.org/officeDocument/2006/relationships/hyperlink" Target="http://plants.usda.gov/java/profile?symbol=LYAL4" TargetMode="External"/><Relationship Id="rId330" Type="http://schemas.openxmlformats.org/officeDocument/2006/relationships/hyperlink" Target="http://www.missouribotanicalgarden.org/PlantFinder/PlantFinderDetails.aspx?kempercode=j880" TargetMode="External"/><Relationship Id="rId568" Type="http://schemas.openxmlformats.org/officeDocument/2006/relationships/hyperlink" Target="http://www.missouribotanicalgarden.org/PlantFinder/PlantFinderDetails.aspx?taxonid=282615&amp;isprofile=0&amp;" TargetMode="External"/><Relationship Id="rId165" Type="http://schemas.openxmlformats.org/officeDocument/2006/relationships/hyperlink" Target="http://plants.usda.gov/java/nameSearch" TargetMode="External"/><Relationship Id="rId372" Type="http://schemas.openxmlformats.org/officeDocument/2006/relationships/hyperlink" Target="http://www.missouribotanicalgarden.org/PlantFinder/PlantFinderDetails.aspx?kempercode=j540" TargetMode="External"/><Relationship Id="rId428" Type="http://schemas.openxmlformats.org/officeDocument/2006/relationships/hyperlink" Target="http://wisflora.herbarium.wisc.edu/taxa/index.php?taxon=2822" TargetMode="External"/><Relationship Id="rId635" Type="http://schemas.openxmlformats.org/officeDocument/2006/relationships/hyperlink" Target="https://plants.usda.gov/home/plantProfile?symbol=LIMI7" TargetMode="External"/><Relationship Id="rId232" Type="http://schemas.openxmlformats.org/officeDocument/2006/relationships/hyperlink" Target="file:///\\aes-wi-nu01\..\..\Temp\Temporary%20Internet%20Files\Content.Outlook\I3A3EK2C\Liatris%20punctata" TargetMode="External"/><Relationship Id="rId274" Type="http://schemas.openxmlformats.org/officeDocument/2006/relationships/hyperlink" Target="http://www.missouribotanicalgarden.org/PlantFinder/PlantFinderDetails.aspx?kempercode=f530" TargetMode="External"/><Relationship Id="rId481" Type="http://schemas.openxmlformats.org/officeDocument/2006/relationships/hyperlink" Target="http://wisflora.herbarium.wisc.edu/taxa/index.php?taxon=4399" TargetMode="External"/><Relationship Id="rId27" Type="http://schemas.openxmlformats.org/officeDocument/2006/relationships/hyperlink" Target="http://plants.usda.gov/java/profile?symbol=CASC5&amp;mapType=nativity&amp;photoID=casc5_001_ahp.tif" TargetMode="External"/><Relationship Id="rId69" Type="http://schemas.openxmlformats.org/officeDocument/2006/relationships/hyperlink" Target="http://plants.usda.gov/java/profile?symbol=ELAC" TargetMode="External"/><Relationship Id="rId134" Type="http://schemas.openxmlformats.org/officeDocument/2006/relationships/hyperlink" Target="http://plants.usda.gov/java/profile?symbol=PAPA20" TargetMode="External"/><Relationship Id="rId537" Type="http://schemas.openxmlformats.org/officeDocument/2006/relationships/hyperlink" Target="https://plants.usda.gov/core/profile?symbol=IRFU" TargetMode="External"/><Relationship Id="rId579" Type="http://schemas.openxmlformats.org/officeDocument/2006/relationships/hyperlink" Target="http://www.missouribotanicalgarden.org/PlantFinder/PlantFinderDetails.aspx?kempercode=e474" TargetMode="External"/><Relationship Id="rId80" Type="http://schemas.openxmlformats.org/officeDocument/2006/relationships/hyperlink" Target="http://plants.usda.gov/java/profile?symbol=EUPE3" TargetMode="External"/><Relationship Id="rId176" Type="http://schemas.openxmlformats.org/officeDocument/2006/relationships/hyperlink" Target="http://plants.usda.gov/java/profile?symbol=SITE" TargetMode="External"/><Relationship Id="rId341" Type="http://schemas.openxmlformats.org/officeDocument/2006/relationships/hyperlink" Target="http://www.missouribotanicalgarden.org/PlantFinder/PlantFinderDetails.aspx?taxonid=279734&amp;isprofile=0&amp;" TargetMode="External"/><Relationship Id="rId383" Type="http://schemas.openxmlformats.org/officeDocument/2006/relationships/hyperlink" Target="http://www.missouribotanicalgarden.org/PlantFinder/PlantFinderDetails.aspx?kempercode=k160" TargetMode="External"/><Relationship Id="rId439" Type="http://schemas.openxmlformats.org/officeDocument/2006/relationships/hyperlink" Target="http://wisflora.herbarium.wisc.edu/taxa/index.php?taxon=2955" TargetMode="External"/><Relationship Id="rId590" Type="http://schemas.openxmlformats.org/officeDocument/2006/relationships/hyperlink" Target="https://plants.usda.gov/core/profile?symbol=AMHU" TargetMode="External"/><Relationship Id="rId604" Type="http://schemas.openxmlformats.org/officeDocument/2006/relationships/hyperlink" Target="http://www.missouribotanicalgarden.org/PlantFinder/PlantFinderDetails.aspx?taxonid=285426&amp;isprofile=0&amp;" TargetMode="External"/><Relationship Id="rId646" Type="http://schemas.openxmlformats.org/officeDocument/2006/relationships/hyperlink" Target="https://www.missouribotanicalgarden.org/PlantFinder/PlantFinderDetails.aspx?taxonid=277486&amp;isprofile=0&amp;cv" TargetMode="External"/><Relationship Id="rId201" Type="http://schemas.openxmlformats.org/officeDocument/2006/relationships/hyperlink" Target="http://plants.usda.gov/java/profile?symbol=THDA" TargetMode="External"/><Relationship Id="rId243" Type="http://schemas.openxmlformats.org/officeDocument/2006/relationships/hyperlink" Target="https://plants.usda.gov/core/profile?symbol=CEOC2" TargetMode="External"/><Relationship Id="rId285" Type="http://schemas.openxmlformats.org/officeDocument/2006/relationships/hyperlink" Target="http://www.missouribotanicalgarden.org/PlantFinder/PlantFinderDetails.aspx?kempercode=a428" TargetMode="External"/><Relationship Id="rId450" Type="http://schemas.openxmlformats.org/officeDocument/2006/relationships/hyperlink" Target="http://wisflora.herbarium.wisc.edu/taxa/index.php?taxon=3018" TargetMode="External"/><Relationship Id="rId506" Type="http://schemas.openxmlformats.org/officeDocument/2006/relationships/hyperlink" Target="http://www.missouribotanicalgarden.org/PlantFinder/PlantFinderDetails.aspx?kempercode=b282" TargetMode="External"/><Relationship Id="rId38" Type="http://schemas.openxmlformats.org/officeDocument/2006/relationships/hyperlink" Target="http://plants.usda.gov/java/profile?symbol=CAJA2" TargetMode="External"/><Relationship Id="rId103" Type="http://schemas.openxmlformats.org/officeDocument/2006/relationships/hyperlink" Target="http://plants.usda.gov/java/profile?symbol=IRVE2" TargetMode="External"/><Relationship Id="rId310" Type="http://schemas.openxmlformats.org/officeDocument/2006/relationships/hyperlink" Target="http://www.missouribotanicalgarden.org/PlantFinder/PlantFinderDetails.aspx?kempercode=y390" TargetMode="External"/><Relationship Id="rId492" Type="http://schemas.openxmlformats.org/officeDocument/2006/relationships/hyperlink" Target="http://wisflora.herbarium.wisc.edu/taxa/index.php?taxon=5092" TargetMode="External"/><Relationship Id="rId548" Type="http://schemas.openxmlformats.org/officeDocument/2006/relationships/hyperlink" Target="http://www.missouribotanicalgarden.org/plantfinder/plantfinderdetails.aspx?kempercode=c670" TargetMode="External"/><Relationship Id="rId91" Type="http://schemas.openxmlformats.org/officeDocument/2006/relationships/hyperlink" Target="http://plants.usda.gov/java/profile?symbol=glst" TargetMode="External"/><Relationship Id="rId145" Type="http://schemas.openxmlformats.org/officeDocument/2006/relationships/hyperlink" Target="http://plants.usda.gov/java/profile?symbol=PHVI8" TargetMode="External"/><Relationship Id="rId187" Type="http://schemas.openxmlformats.org/officeDocument/2006/relationships/hyperlink" Target="http://plants.usda.gov/java/profile?symbol=SPAL2" TargetMode="External"/><Relationship Id="rId352" Type="http://schemas.openxmlformats.org/officeDocument/2006/relationships/hyperlink" Target="http://www.missouribotanicalgarden.org/PlantFinder/PlantFinderDetails.aspx?kempercode=g410" TargetMode="External"/><Relationship Id="rId394" Type="http://schemas.openxmlformats.org/officeDocument/2006/relationships/hyperlink" Target="http://www.missouribotanicalgarden.org/PlantFinder/PlantFinderDetails.aspx?taxonid=281141" TargetMode="External"/><Relationship Id="rId408" Type="http://schemas.openxmlformats.org/officeDocument/2006/relationships/hyperlink" Target="http://www.missouribotanicalgarden.org/PlantFinder/PlantFinderDetails.aspx?taxonid=277226&amp;isprofile=0&amp;" TargetMode="External"/><Relationship Id="rId615" Type="http://schemas.openxmlformats.org/officeDocument/2006/relationships/hyperlink" Target="http://plants.usda.gov/java/profile?symbol=CAMO11" TargetMode="External"/><Relationship Id="rId212" Type="http://schemas.openxmlformats.org/officeDocument/2006/relationships/hyperlink" Target="http://plants.usda.gov/java/profile?symbol=cafr3" TargetMode="External"/><Relationship Id="rId254" Type="http://schemas.openxmlformats.org/officeDocument/2006/relationships/hyperlink" Target="http://www.missouribotanicalgarden.org/PlantFinder/PlantFinderDetails.aspx?kempercode=a128" TargetMode="External"/><Relationship Id="rId657" Type="http://schemas.openxmlformats.org/officeDocument/2006/relationships/drawing" Target="../drawings/drawing1.xml"/><Relationship Id="rId49" Type="http://schemas.openxmlformats.org/officeDocument/2006/relationships/hyperlink" Target="http://plants.usda.gov/java/profile?symbol=CASP7" TargetMode="External"/><Relationship Id="rId114" Type="http://schemas.openxmlformats.org/officeDocument/2006/relationships/hyperlink" Target="http://plants.usda.gov/java/profile?symbol=LILI" TargetMode="External"/><Relationship Id="rId296" Type="http://schemas.openxmlformats.org/officeDocument/2006/relationships/hyperlink" Target="https://wisflora.herbarium.wisc.edu/taxa/index.php?taxon=4364" TargetMode="External"/><Relationship Id="rId461" Type="http://schemas.openxmlformats.org/officeDocument/2006/relationships/hyperlink" Target="http://wisflora.herbarium.wisc.edu/taxa/index.php?taxon=3692" TargetMode="External"/><Relationship Id="rId517" Type="http://schemas.openxmlformats.org/officeDocument/2006/relationships/hyperlink" Target="https://plants.usda.gov/core/profile?symbol=SAAZ" TargetMode="External"/><Relationship Id="rId559" Type="http://schemas.openxmlformats.org/officeDocument/2006/relationships/hyperlink" Target="https://plants.usda.gov/core/profile?symbol=CASH2" TargetMode="External"/><Relationship Id="rId60" Type="http://schemas.openxmlformats.org/officeDocument/2006/relationships/hyperlink" Target="http://plants.usda.gov/java/profile?symbol=cotr4" TargetMode="External"/><Relationship Id="rId156" Type="http://schemas.openxmlformats.org/officeDocument/2006/relationships/hyperlink" Target="http://plants.usda.gov/java/profile?symbol=ropa" TargetMode="External"/><Relationship Id="rId198" Type="http://schemas.openxmlformats.org/officeDocument/2006/relationships/hyperlink" Target="http://plants.usda.gov/java/profile?symbol=SYSE2" TargetMode="External"/><Relationship Id="rId321" Type="http://schemas.openxmlformats.org/officeDocument/2006/relationships/hyperlink" Target="http://www.missouribotanicalgarden.org/PlantFinder/PlantFinderDetails.aspx?kempercode=c730" TargetMode="External"/><Relationship Id="rId363" Type="http://schemas.openxmlformats.org/officeDocument/2006/relationships/hyperlink" Target="http://www.missouribotanicalgarden.org/PlantFinder/PlantFinderDetails.aspx?taxonid=279745&amp;isprofile=0&amp;" TargetMode="External"/><Relationship Id="rId419" Type="http://schemas.openxmlformats.org/officeDocument/2006/relationships/hyperlink" Target="http://www.missouribotanicalgarden.org/PlantFinder/PlantFinderDetails.aspx?taxonid=291339&amp;isprofile=0&amp;" TargetMode="External"/><Relationship Id="rId570" Type="http://schemas.openxmlformats.org/officeDocument/2006/relationships/hyperlink" Target="https://plants.usda.gov/core/profile?symbol=BODA2" TargetMode="External"/><Relationship Id="rId626" Type="http://schemas.openxmlformats.org/officeDocument/2006/relationships/hyperlink" Target="http://www.missouribotanicalgarden.org/PlantFinder/PlantFinderDetails.aspx?kempercode=e390" TargetMode="External"/><Relationship Id="rId223" Type="http://schemas.openxmlformats.org/officeDocument/2006/relationships/hyperlink" Target="http://plants.usda.gov/java/profile?symbol=mevi3" TargetMode="External"/><Relationship Id="rId430" Type="http://schemas.openxmlformats.org/officeDocument/2006/relationships/hyperlink" Target="http://wisflora.herbarium.wisc.edu/taxa/index.php?taxon=2894" TargetMode="External"/><Relationship Id="rId18" Type="http://schemas.openxmlformats.org/officeDocument/2006/relationships/hyperlink" Target="http://plants.usda.gov/java/profile?symbol=ASVE" TargetMode="External"/><Relationship Id="rId265" Type="http://schemas.openxmlformats.org/officeDocument/2006/relationships/hyperlink" Target="http://www.missouribotanicalgarden.org/PlantFinder/PlantFinderDetails.aspx?taxonid=285219" TargetMode="External"/><Relationship Id="rId472" Type="http://schemas.openxmlformats.org/officeDocument/2006/relationships/hyperlink" Target="http://wisflora.herbarium.wisc.edu/taxa/index.php?taxon=4061" TargetMode="External"/><Relationship Id="rId528" Type="http://schemas.openxmlformats.org/officeDocument/2006/relationships/hyperlink" Target="http://www.missouribotanicalgarden.org/PlantFinder/PlantFinderDetails.aspx?taxonid=286983&amp;isprofile=0&amp;" TargetMode="External"/><Relationship Id="rId125" Type="http://schemas.openxmlformats.org/officeDocument/2006/relationships/hyperlink" Target="http://plants.usda.gov/java/profile?symbol=mear4" TargetMode="External"/><Relationship Id="rId167" Type="http://schemas.openxmlformats.org/officeDocument/2006/relationships/hyperlink" Target="http://plants.usda.gov/java/profile?symbol=scta2" TargetMode="External"/><Relationship Id="rId332" Type="http://schemas.openxmlformats.org/officeDocument/2006/relationships/hyperlink" Target="http://www.missouribotanicalgarden.org/PlantFinder/PlantFinderDetails.aspx?kempercode=j780" TargetMode="External"/><Relationship Id="rId374" Type="http://schemas.openxmlformats.org/officeDocument/2006/relationships/hyperlink" Target="http://www.missouribotanicalgarden.org/PlantFinder/PlantFinderDetails.aspx?taxonid=282045&amp;isprofile=0&amp;letter=c" TargetMode="External"/><Relationship Id="rId581" Type="http://schemas.openxmlformats.org/officeDocument/2006/relationships/hyperlink" Target="https://plants.usda.gov/core/profile?symbol=ASSP" TargetMode="External"/><Relationship Id="rId71" Type="http://schemas.openxmlformats.org/officeDocument/2006/relationships/hyperlink" Target="http://plants.usda.gov/java/profile?symbol=ELOB2" TargetMode="External"/><Relationship Id="rId234" Type="http://schemas.openxmlformats.org/officeDocument/2006/relationships/hyperlink" Target="http://plants.usda.gov/java/profile?symbol=HEAU" TargetMode="External"/><Relationship Id="rId637" Type="http://schemas.openxmlformats.org/officeDocument/2006/relationships/hyperlink" Target="https://www.missouribotanicalgarden.org/PlantFinder/PlantFinderDetails.aspx?kempercode=c720" TargetMode="External"/><Relationship Id="rId2" Type="http://schemas.openxmlformats.org/officeDocument/2006/relationships/hyperlink" Target="http://plants.usda.gov/java/profile?symbol=ALSU" TargetMode="External"/><Relationship Id="rId29" Type="http://schemas.openxmlformats.org/officeDocument/2006/relationships/hyperlink" Target="http://plants.usda.gov/java/profile?symbol=caan6" TargetMode="External"/><Relationship Id="rId276" Type="http://schemas.openxmlformats.org/officeDocument/2006/relationships/hyperlink" Target="http://www.missouribotanicalgarden.org/PlantFinder/PlantFinderDetails.aspx?taxonid=279727&amp;isprofile=0&amp;" TargetMode="External"/><Relationship Id="rId441" Type="http://schemas.openxmlformats.org/officeDocument/2006/relationships/hyperlink" Target="http://wisflora.herbarium.wisc.edu/taxa/index.php?taxon=2967" TargetMode="External"/><Relationship Id="rId483" Type="http://schemas.openxmlformats.org/officeDocument/2006/relationships/hyperlink" Target="http://wisflora.herbarium.wisc.edu/taxa/index.php?taxon=4455&amp;taxauthid=1" TargetMode="External"/><Relationship Id="rId539" Type="http://schemas.openxmlformats.org/officeDocument/2006/relationships/hyperlink" Target="http://www.missouribotanicalgarden.org/PlantFinder/PlantFinderDetails.aspx?kempercode=k690" TargetMode="External"/><Relationship Id="rId40" Type="http://schemas.openxmlformats.org/officeDocument/2006/relationships/hyperlink" Target="http://plants.usda.gov/java/profile?symbol=CAMU9" TargetMode="External"/><Relationship Id="rId136" Type="http://schemas.openxmlformats.org/officeDocument/2006/relationships/hyperlink" Target="http://plants.usda.gov/java/profile?symbol=PAIN3" TargetMode="External"/><Relationship Id="rId178" Type="http://schemas.openxmlformats.org/officeDocument/2006/relationships/hyperlink" Target="http://plants.usda.gov/java/profile?symbol=SOFL2" TargetMode="External"/><Relationship Id="rId301" Type="http://schemas.openxmlformats.org/officeDocument/2006/relationships/hyperlink" Target="http://www.missouribotanicalgarden.org/PlantFinder/PlantFinderDetails.aspx?kempercode=d940" TargetMode="External"/><Relationship Id="rId343" Type="http://schemas.openxmlformats.org/officeDocument/2006/relationships/hyperlink" Target="http://www.missouribotanicalgarden.org/PlantFinder/PlantFinderDetails.aspx?taxonid=279729&amp;isprofile=0&amp;" TargetMode="External"/><Relationship Id="rId550" Type="http://schemas.openxmlformats.org/officeDocument/2006/relationships/hyperlink" Target="https://plants.usda.gov/core/profile?symbol=ECPAP" TargetMode="External"/><Relationship Id="rId82" Type="http://schemas.openxmlformats.org/officeDocument/2006/relationships/hyperlink" Target="http://plants.usda.gov/java/profile?symbol=EUCO10" TargetMode="External"/><Relationship Id="rId203" Type="http://schemas.openxmlformats.org/officeDocument/2006/relationships/hyperlink" Target="http://plants.usda.gov/java/profile?symbol=VEHA2" TargetMode="External"/><Relationship Id="rId385" Type="http://schemas.openxmlformats.org/officeDocument/2006/relationships/hyperlink" Target="http://www.missouribotanicalgarden.org/PlantFinder/PlantFinderDetails.aspx?kempercode=d593" TargetMode="External"/><Relationship Id="rId592" Type="http://schemas.openxmlformats.org/officeDocument/2006/relationships/hyperlink" Target="http://www.missouribotanicalgarden.org/PlantFinder/PlantFinderDetails.aspx?kempercode=j320" TargetMode="External"/><Relationship Id="rId606" Type="http://schemas.openxmlformats.org/officeDocument/2006/relationships/hyperlink" Target="https://plants.usda.gov/core/profile?symbol=SAAN" TargetMode="External"/><Relationship Id="rId648" Type="http://schemas.openxmlformats.org/officeDocument/2006/relationships/hyperlink" Target="https://plants.usda.gov/home/plantProfile?symbol=HYKA" TargetMode="External"/><Relationship Id="rId245" Type="http://schemas.openxmlformats.org/officeDocument/2006/relationships/hyperlink" Target="http://plants.usda.gov/core/profile?symbol=ACAM" TargetMode="External"/><Relationship Id="rId287" Type="http://schemas.openxmlformats.org/officeDocument/2006/relationships/hyperlink" Target="http://www.missouribotanicalgarden.org/PlantFinder/PlantFinderDetails.aspx?kempercode=g620" TargetMode="External"/><Relationship Id="rId410" Type="http://schemas.openxmlformats.org/officeDocument/2006/relationships/hyperlink" Target="http://www.missouribotanicalgarden.org/PlantFinder/PlantFinderDetails.aspx?taxonid=287073&amp;isprofile=0&amp;" TargetMode="External"/><Relationship Id="rId452" Type="http://schemas.openxmlformats.org/officeDocument/2006/relationships/hyperlink" Target="http://wisflora.herbarium.wisc.edu/taxa/index.php?taxon=3353" TargetMode="External"/><Relationship Id="rId494" Type="http://schemas.openxmlformats.org/officeDocument/2006/relationships/hyperlink" Target="http://wisflora.herbarium.wisc.edu/taxa/index.php?taxon=13442" TargetMode="External"/><Relationship Id="rId508" Type="http://schemas.openxmlformats.org/officeDocument/2006/relationships/hyperlink" Target="http://www.missouribotanicalgarden.org/PlantFinder/PlantFinderDetails.aspx?taxonid=277605&amp;isprofile=0&amp;" TargetMode="External"/><Relationship Id="rId105" Type="http://schemas.openxmlformats.org/officeDocument/2006/relationships/hyperlink" Target="http://plants.usda.gov/java/profile?symbol=JUDU2" TargetMode="External"/><Relationship Id="rId147" Type="http://schemas.openxmlformats.org/officeDocument/2006/relationships/hyperlink" Target="http://plants.usda.gov/java/profile?symbol=PORE2" TargetMode="External"/><Relationship Id="rId312" Type="http://schemas.openxmlformats.org/officeDocument/2006/relationships/hyperlink" Target="http://www.missouribotanicalgarden.org/PlantFinder/PlantFinderDetails.aspx?kempercode=g540" TargetMode="External"/><Relationship Id="rId354" Type="http://schemas.openxmlformats.org/officeDocument/2006/relationships/hyperlink" Target="http://www.missouribotanicalgarden.org/PlantFinder/PlantFinderDetails.aspx?kempercode=b400" TargetMode="External"/><Relationship Id="rId51" Type="http://schemas.openxmlformats.org/officeDocument/2006/relationships/hyperlink" Target="http://plants.usda.gov/java/profile?symbol=CAST8" TargetMode="External"/><Relationship Id="rId93" Type="http://schemas.openxmlformats.org/officeDocument/2006/relationships/hyperlink" Target="http://plants.usda.gov/java/profile?symbol=hegr4" TargetMode="External"/><Relationship Id="rId189" Type="http://schemas.openxmlformats.org/officeDocument/2006/relationships/hyperlink" Target="http://plants.usda.gov/java/profile?symbol=SPHE" TargetMode="External"/><Relationship Id="rId396" Type="http://schemas.openxmlformats.org/officeDocument/2006/relationships/hyperlink" Target="http://www.missouribotanicalgarden.org/PlantFinder/PlantFinderDetails.aspx?kempercode=a754" TargetMode="External"/><Relationship Id="rId561" Type="http://schemas.openxmlformats.org/officeDocument/2006/relationships/hyperlink" Target="http://www.missouribotanicalgarden.org/PlantFinder/PlantFinderDetails.aspx?kempercode=b796" TargetMode="External"/><Relationship Id="rId617" Type="http://schemas.openxmlformats.org/officeDocument/2006/relationships/hyperlink" Target="https://www.illinoiswildflowers.info/grasses/plants/brome_sedge.html" TargetMode="External"/><Relationship Id="rId214" Type="http://schemas.openxmlformats.org/officeDocument/2006/relationships/hyperlink" Target="http://plants.usda.gov/java/profile?symbol=CAPR5" TargetMode="External"/><Relationship Id="rId256" Type="http://schemas.openxmlformats.org/officeDocument/2006/relationships/hyperlink" Target="http://www.missouribotanicalgarden.org/PlantFinder/PlantFinderDetails.aspx?kempercode=r820" TargetMode="External"/><Relationship Id="rId298" Type="http://schemas.openxmlformats.org/officeDocument/2006/relationships/hyperlink" Target="http://www.missouribotanicalgarden.org/PlantFinder/PlantFinderDetails.aspx?kempercode=z410" TargetMode="External"/><Relationship Id="rId421" Type="http://schemas.openxmlformats.org/officeDocument/2006/relationships/hyperlink" Target="http://www.missouribotanicalgarden.org/PlantFinder/PlantFinderDetails.aspx?taxonid=277246&amp;isprofile=0&amp;" TargetMode="External"/><Relationship Id="rId463" Type="http://schemas.openxmlformats.org/officeDocument/2006/relationships/hyperlink" Target="http://wisflora.herbarium.wisc.edu/taxa/index.php?taxon=3815" TargetMode="External"/><Relationship Id="rId519" Type="http://schemas.openxmlformats.org/officeDocument/2006/relationships/hyperlink" Target="https://plants.usda.gov/core/profile?symbol=RUHI2" TargetMode="External"/><Relationship Id="rId116" Type="http://schemas.openxmlformats.org/officeDocument/2006/relationships/hyperlink" Target="http://plants.usda.gov/java/profile?symbol=LISP" TargetMode="External"/><Relationship Id="rId158" Type="http://schemas.openxmlformats.org/officeDocument/2006/relationships/hyperlink" Target="http://plants.usda.gov/java/profile?symbol=RULA3" TargetMode="External"/><Relationship Id="rId323" Type="http://schemas.openxmlformats.org/officeDocument/2006/relationships/hyperlink" Target="http://www.missouribotanicalgarden.org/PlantFinder/PlantFinderDetails.aspx?taxonid=285239&amp;isprofile=0&amp;" TargetMode="External"/><Relationship Id="rId530" Type="http://schemas.openxmlformats.org/officeDocument/2006/relationships/hyperlink" Target="http://www.missouribotanicalgarden.org/PlantFinder/PlantFinderDetails.aspx?kempercode=e460" TargetMode="External"/><Relationship Id="rId20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DAPU5" TargetMode="External"/><Relationship Id="rId365" Type="http://schemas.openxmlformats.org/officeDocument/2006/relationships/hyperlink" Target="http://www.missouribotanicalgarden.org/PlantFinder/PlantFinderDetails.aspx?kempercode=f610" TargetMode="External"/><Relationship Id="rId572" Type="http://schemas.openxmlformats.org/officeDocument/2006/relationships/hyperlink" Target="https://www.missouribotanicalgarden.org/PlantFinder/PlantFinderComments.aspx?kempercode=j550" TargetMode="External"/><Relationship Id="rId628" Type="http://schemas.openxmlformats.org/officeDocument/2006/relationships/hyperlink" Target="http://plants.usda.gov/java/profile?symbol=OEPI2" TargetMode="External"/><Relationship Id="rId225" Type="http://schemas.openxmlformats.org/officeDocument/2006/relationships/hyperlink" Target="http://plants.usda.gov/java/profile?symbol=sala2" TargetMode="External"/><Relationship Id="rId267" Type="http://schemas.openxmlformats.org/officeDocument/2006/relationships/hyperlink" Target="http://www.missouribotanicalgarden.org/PlantFinder/PlantFinderDetails.aspx?kempercode=g690" TargetMode="External"/><Relationship Id="rId432" Type="http://schemas.openxmlformats.org/officeDocument/2006/relationships/hyperlink" Target="http://wisflora.herbarium.wisc.edu/taxa/index.php?taxon=2897" TargetMode="External"/><Relationship Id="rId474" Type="http://schemas.openxmlformats.org/officeDocument/2006/relationships/hyperlink" Target="http://wisflora.herbarium.wisc.edu/taxa/index.php?taxon=4153" TargetMode="External"/><Relationship Id="rId127" Type="http://schemas.openxmlformats.org/officeDocument/2006/relationships/hyperlink" Target="http://plants.usda.gov/java/profile?symbol=MIDI3" TargetMode="External"/><Relationship Id="rId31" Type="http://schemas.openxmlformats.org/officeDocument/2006/relationships/hyperlink" Target="http://plants.usda.gov/java/profile?symbol=CABI3" TargetMode="External"/><Relationship Id="rId73" Type="http://schemas.openxmlformats.org/officeDocument/2006/relationships/hyperlink" Target="http://plants.usda.gov/java/profile?symbol=ELCA4" TargetMode="External"/><Relationship Id="rId169" Type="http://schemas.openxmlformats.org/officeDocument/2006/relationships/hyperlink" Target="http://plants.usda.gov/java/profile?symbol=SCCY" TargetMode="External"/><Relationship Id="rId334" Type="http://schemas.openxmlformats.org/officeDocument/2006/relationships/hyperlink" Target="http://www.missouribotanicalgarden.org/PlantFinder/PlantFinderDetails.aspx?kempercode=g760" TargetMode="External"/><Relationship Id="rId376" Type="http://schemas.openxmlformats.org/officeDocument/2006/relationships/hyperlink" Target="http://www.missouribotanicalgarden.org/PlantFinder/PlantFinderDetails.aspx?taxonid=279780&amp;isprofile=0&amp;" TargetMode="External"/><Relationship Id="rId541" Type="http://schemas.openxmlformats.org/officeDocument/2006/relationships/hyperlink" Target="http://www.missouribotanicalgarden.org/PlantFinder/PlantFinderDetails.aspx?kempercode=k520" TargetMode="External"/><Relationship Id="rId583" Type="http://schemas.openxmlformats.org/officeDocument/2006/relationships/hyperlink" Target="http://www.missouribotanicalgarden.org/PlantFinder/PlantFinderDetails.aspx?taxonid=276864" TargetMode="External"/><Relationship Id="rId639" Type="http://schemas.openxmlformats.org/officeDocument/2006/relationships/hyperlink" Target="https://www.missouribotanicalgarden.org/PlantFinder/PlantFinderDetails.aspx?taxonid=276084" TargetMode="External"/><Relationship Id="rId4" Type="http://schemas.openxmlformats.org/officeDocument/2006/relationships/hyperlink" Target="http://plants.usda.gov/java/profile?symbol=amca6" TargetMode="External"/><Relationship Id="rId180" Type="http://schemas.openxmlformats.org/officeDocument/2006/relationships/hyperlink" Target="http://plants.usda.gov/java/profile?symbol=soju" TargetMode="External"/><Relationship Id="rId236" Type="http://schemas.openxmlformats.org/officeDocument/2006/relationships/hyperlink" Target="http://plants.usda.gov/java/profile?symbol=PAPA20" TargetMode="External"/><Relationship Id="rId278" Type="http://schemas.openxmlformats.org/officeDocument/2006/relationships/hyperlink" Target="http://www.missouribotanicalgarden.org/PlantFinder/PlantFinderDetails.aspx?kempercode=f510" TargetMode="External"/><Relationship Id="rId401" Type="http://schemas.openxmlformats.org/officeDocument/2006/relationships/hyperlink" Target="http://www.missouribotanicalgarden.org/PlantFinder/PlantFinderDetails.aspx?taxonid=277242&amp;isprofile=0&amp;" TargetMode="External"/><Relationship Id="rId443" Type="http://schemas.openxmlformats.org/officeDocument/2006/relationships/hyperlink" Target="http://wisflora.herbarium.wisc.edu/taxa/index.php?taxon=2996" TargetMode="External"/><Relationship Id="rId650" Type="http://schemas.openxmlformats.org/officeDocument/2006/relationships/hyperlink" Target="http://plants.usda.gov/java/profile?symbol=CAVU2" TargetMode="External"/><Relationship Id="rId303" Type="http://schemas.openxmlformats.org/officeDocument/2006/relationships/hyperlink" Target="http://www.missouribotanicalgarden.org/PlantFinder/PlantFinderDetails.aspx?kempercode=d770" TargetMode="External"/><Relationship Id="rId485" Type="http://schemas.openxmlformats.org/officeDocument/2006/relationships/hyperlink" Target="http://wisflora.herbarium.wisc.edu/taxa/index.php?taxon=4645" TargetMode="External"/><Relationship Id="rId42" Type="http://schemas.openxmlformats.org/officeDocument/2006/relationships/hyperlink" Target="http://plants.usda.gov/java/profile?symbol=CANO" TargetMode="External"/><Relationship Id="rId84" Type="http://schemas.openxmlformats.org/officeDocument/2006/relationships/hyperlink" Target="http://plants.usda.gov/java/profile?symbol=EUGR5" TargetMode="External"/><Relationship Id="rId138" Type="http://schemas.openxmlformats.org/officeDocument/2006/relationships/hyperlink" Target="http://plants.usda.gov/java/profile?symbol=peca7" TargetMode="External"/><Relationship Id="rId345" Type="http://schemas.openxmlformats.org/officeDocument/2006/relationships/hyperlink" Target="http://www.missouribotanicalgarden.org/PlantFinder/PlantFinderDetails.aspx?kempercode=g730" TargetMode="External"/><Relationship Id="rId387" Type="http://schemas.openxmlformats.org/officeDocument/2006/relationships/hyperlink" Target="http://www.missouribotanicalgarden.org/PlantFinder/PlantFinderDetails.aspx?kempercode=c740" TargetMode="External"/><Relationship Id="rId510" Type="http://schemas.openxmlformats.org/officeDocument/2006/relationships/hyperlink" Target="http://www.missouribotanicalgarden.org/PlantFinder/PlantFinderDetails.aspx?kempercode=g700" TargetMode="External"/><Relationship Id="rId552" Type="http://schemas.openxmlformats.org/officeDocument/2006/relationships/hyperlink" Target="https://plants.usda.gov/core/profile?symbol=COPU2" TargetMode="External"/><Relationship Id="rId594" Type="http://schemas.openxmlformats.org/officeDocument/2006/relationships/hyperlink" Target="http://www.missouribotanicalgarden.org/PlantFinder/PlantFinderDetails.aspx?kempercode=b158" TargetMode="External"/><Relationship Id="rId608" Type="http://schemas.openxmlformats.org/officeDocument/2006/relationships/hyperlink" Target="https://plants.usda.gov/core/profile?symbol=PAAU3" TargetMode="External"/><Relationship Id="rId191" Type="http://schemas.openxmlformats.org/officeDocument/2006/relationships/hyperlink" Target="http://plants.usda.gov/java/profile?symbol=SYDR" TargetMode="External"/><Relationship Id="rId205" Type="http://schemas.openxmlformats.org/officeDocument/2006/relationships/hyperlink" Target="http://plants.usda.gov/java/profile?symbol=VEFA2" TargetMode="External"/><Relationship Id="rId247" Type="http://schemas.openxmlformats.org/officeDocument/2006/relationships/hyperlink" Target="https://plants.usda.gov/java/profile?symbol=SCIN2" TargetMode="External"/><Relationship Id="rId412" Type="http://schemas.openxmlformats.org/officeDocument/2006/relationships/hyperlink" Target="http://www.missouribotanicalgarden.org/PlantFinder/PlantFinderDetails.aspx?kempercode=y370" TargetMode="External"/><Relationship Id="rId107" Type="http://schemas.openxmlformats.org/officeDocument/2006/relationships/hyperlink" Target="http://plants.usda.gov/java/profile?symbol=JUTE" TargetMode="External"/><Relationship Id="rId289" Type="http://schemas.openxmlformats.org/officeDocument/2006/relationships/hyperlink" Target="http://www.missouribotanicalgarden.org/PlantFinder/PlantFinderDetails.aspx?kempercode=g600" TargetMode="External"/><Relationship Id="rId454" Type="http://schemas.openxmlformats.org/officeDocument/2006/relationships/hyperlink" Target="http://wisflora.herbarium.wisc.edu/taxa/index.php?taxon=13002" TargetMode="External"/><Relationship Id="rId496" Type="http://schemas.openxmlformats.org/officeDocument/2006/relationships/hyperlink" Target="http://plants.usda.gov/java/profile?symbol=ANPL" TargetMode="External"/><Relationship Id="rId11" Type="http://schemas.openxmlformats.org/officeDocument/2006/relationships/hyperlink" Target="http://plants.usda.gov/java/profile?symbol=ANPL" TargetMode="External"/><Relationship Id="rId53" Type="http://schemas.openxmlformats.org/officeDocument/2006/relationships/hyperlink" Target="http://plants.usda.gov/java/profile?symbol=CAVU2" TargetMode="External"/><Relationship Id="rId149" Type="http://schemas.openxmlformats.org/officeDocument/2006/relationships/hyperlink" Target="http://plants.usda.gov/java/profile?symbol=POAR7" TargetMode="External"/><Relationship Id="rId314" Type="http://schemas.openxmlformats.org/officeDocument/2006/relationships/hyperlink" Target="http://www.missouribotanicalgarden.org/PlantFinder/PlantFinderDetails.aspx?kempercode=g520" TargetMode="External"/><Relationship Id="rId356" Type="http://schemas.openxmlformats.org/officeDocument/2006/relationships/hyperlink" Target="http://www.missouribotanicalgarden.org/PlantFinder/PlantFinderDetails.aspx?taxonid=302490" TargetMode="External"/><Relationship Id="rId398" Type="http://schemas.openxmlformats.org/officeDocument/2006/relationships/hyperlink" Target="http://www.missouribotanicalgarden.org/PlantFinder/PlantFinderDetails.aspx?kempercode=m390" TargetMode="External"/><Relationship Id="rId521" Type="http://schemas.openxmlformats.org/officeDocument/2006/relationships/hyperlink" Target="http://www.missouribotanicalgarden.org/PlantFinder/PlantFinderDetails.aspx?kempercode=f195" TargetMode="External"/><Relationship Id="rId563" Type="http://schemas.openxmlformats.org/officeDocument/2006/relationships/hyperlink" Target="http://www.missouribotanicalgarden.org/PlantFinder/PlantFinderDetails.aspx?kempercode=e116" TargetMode="External"/><Relationship Id="rId619" Type="http://schemas.openxmlformats.org/officeDocument/2006/relationships/hyperlink" Target="https://plants.usda.gov/core/profile?symbol=MODI" TargetMode="External"/><Relationship Id="rId95" Type="http://schemas.openxmlformats.org/officeDocument/2006/relationships/hyperlink" Target="http://plants.usda.gov/java/profile?symbol=HEPA19" TargetMode="External"/><Relationship Id="rId160" Type="http://schemas.openxmlformats.org/officeDocument/2006/relationships/hyperlink" Target="http://plants.usda.gov/java/profile?symbol=rusu" TargetMode="External"/><Relationship Id="rId216" Type="http://schemas.openxmlformats.org/officeDocument/2006/relationships/hyperlink" Target="http://plants.usda.gov/java/profile?symbol=CATR8" TargetMode="External"/><Relationship Id="rId423" Type="http://schemas.openxmlformats.org/officeDocument/2006/relationships/hyperlink" Target="http://www.missouribotanicalgarden.org/PlantFinder/PlantFinderDetails.aspx?kempercode=f990" TargetMode="External"/><Relationship Id="rId258" Type="http://schemas.openxmlformats.org/officeDocument/2006/relationships/hyperlink" Target="http://www.missouribotanicalgarden.org/PlantFinder/PlantFinderDetails.aspx?taxonid=291806&amp;isprofile=0&amp;z=5" TargetMode="External"/><Relationship Id="rId465" Type="http://schemas.openxmlformats.org/officeDocument/2006/relationships/hyperlink" Target="http://wisflora.herbarium.wisc.edu/taxa/index.php?taxon=17148" TargetMode="External"/><Relationship Id="rId630" Type="http://schemas.openxmlformats.org/officeDocument/2006/relationships/hyperlink" Target="http://www.missouribotanicalgarden.org/PlantFinder/PlantFinderDetails.aspx?taxonid=277226&amp;isprofile=0&amp;" TargetMode="External"/><Relationship Id="rId22" Type="http://schemas.openxmlformats.org/officeDocument/2006/relationships/hyperlink" Target="http://plants.usda.gov/java/profile?symbol=BLHI" TargetMode="External"/><Relationship Id="rId64" Type="http://schemas.openxmlformats.org/officeDocument/2006/relationships/hyperlink" Target="http://plants.usda.gov/java/profile?symbol=deca7" TargetMode="External"/><Relationship Id="rId118" Type="http://schemas.openxmlformats.org/officeDocument/2006/relationships/hyperlink" Target="http://plants.usda.gov/java/profile?symbol=loca2" TargetMode="External"/><Relationship Id="rId325" Type="http://schemas.openxmlformats.org/officeDocument/2006/relationships/hyperlink" Target="http://www.missouribotanicalgarden.org/PlantFinder/PlantFinderDetails.aspx?kempercode=k200" TargetMode="External"/><Relationship Id="rId367" Type="http://schemas.openxmlformats.org/officeDocument/2006/relationships/hyperlink" Target="http://www.missouribotanicalgarden.org/PlantFinder/PlantFinderDetails.aspx?taxonid=286064&amp;isprofile=0&amp;" TargetMode="External"/><Relationship Id="rId532" Type="http://schemas.openxmlformats.org/officeDocument/2006/relationships/hyperlink" Target="https://plants.usda.gov/core/profile?symbol=mobr2" TargetMode="External"/><Relationship Id="rId574" Type="http://schemas.openxmlformats.org/officeDocument/2006/relationships/hyperlink" Target="https://plants.usda.gov/core/profile?symbol=BASP" TargetMode="External"/><Relationship Id="rId171" Type="http://schemas.openxmlformats.org/officeDocument/2006/relationships/hyperlink" Target="http://plants.usda.gov/java/profile?symbol=sehe3" TargetMode="External"/><Relationship Id="rId227" Type="http://schemas.openxmlformats.org/officeDocument/2006/relationships/hyperlink" Target="http://plants.usda.gov/java/profile?symbol=paob6" TargetMode="External"/><Relationship Id="rId269" Type="http://schemas.openxmlformats.org/officeDocument/2006/relationships/hyperlink" Target="http://www.missouribotanicalgarden.org/PlantFinder/PlantFinderDetails.aspx?kempercode=b917" TargetMode="External"/><Relationship Id="rId434" Type="http://schemas.openxmlformats.org/officeDocument/2006/relationships/hyperlink" Target="http://wisflora.herbarium.wisc.edu/taxa/index.php?taxon=2909" TargetMode="External"/><Relationship Id="rId476" Type="http://schemas.openxmlformats.org/officeDocument/2006/relationships/hyperlink" Target="http://wisflora.herbarium.wisc.edu/taxa/index.php?taxon=4167" TargetMode="External"/><Relationship Id="rId641" Type="http://schemas.openxmlformats.org/officeDocument/2006/relationships/hyperlink" Target="https://cwelwnp.usu.edu/westernnativeplants/plantlist_view.php?id=61&amp;name=sporobolusairoides" TargetMode="External"/><Relationship Id="rId33" Type="http://schemas.openxmlformats.org/officeDocument/2006/relationships/hyperlink" Target="http://plants.usda.gov/java/profile?symbol=CABU6" TargetMode="External"/><Relationship Id="rId129" Type="http://schemas.openxmlformats.org/officeDocument/2006/relationships/hyperlink" Target="http://plants.usda.gov/java/profile?symbol=MOPU" TargetMode="External"/><Relationship Id="rId280" Type="http://schemas.openxmlformats.org/officeDocument/2006/relationships/hyperlink" Target="http://www.missouribotanicalgarden.org/PlantFinder/PlantFinderDetails.aspx?taxonid=275651&amp;isprofile=0&amp;" TargetMode="External"/><Relationship Id="rId336" Type="http://schemas.openxmlformats.org/officeDocument/2006/relationships/hyperlink" Target="http://www.missouribotanicalgarden.org/PlantFinder/PlantFinderDetails.aspx?kempercode=e812" TargetMode="External"/><Relationship Id="rId501" Type="http://schemas.openxmlformats.org/officeDocument/2006/relationships/hyperlink" Target="https://plants.usda.gov/core/profile?symbol=CARO2" TargetMode="External"/><Relationship Id="rId543" Type="http://schemas.openxmlformats.org/officeDocument/2006/relationships/hyperlink" Target="http://www.missouribotanicalgarden.org/PlantFinder/PlantFinderDetails.aspx?kempercode=k480" TargetMode="External"/><Relationship Id="rId75" Type="http://schemas.openxmlformats.org/officeDocument/2006/relationships/hyperlink" Target="http://plants.usda.gov/java/profile?symbol=ELVI" TargetMode="External"/><Relationship Id="rId140" Type="http://schemas.openxmlformats.org/officeDocument/2006/relationships/hyperlink" Target="http://plants.usda.gov/java/profile?symbol=PEHI" TargetMode="External"/><Relationship Id="rId182" Type="http://schemas.openxmlformats.org/officeDocument/2006/relationships/hyperlink" Target="http://plants.usda.gov/java/profile?symbol=SOSP2" TargetMode="External"/><Relationship Id="rId378" Type="http://schemas.openxmlformats.org/officeDocument/2006/relationships/hyperlink" Target="http://www.missouribotanicalgarden.org/PlantFinder/PlantFinderDetails.aspx?kempercode=g830" TargetMode="External"/><Relationship Id="rId403" Type="http://schemas.openxmlformats.org/officeDocument/2006/relationships/hyperlink" Target="http://www.missouribotanicalgarden.org/PlantFinder/PlantFinderDetails.aspx?kempercode=a743" TargetMode="External"/><Relationship Id="rId585" Type="http://schemas.openxmlformats.org/officeDocument/2006/relationships/hyperlink" Target="http://www.missouribotanicalgarden.org/PlantFinder/PlantFinderDetails.aspx?taxonid=276770&amp;isprofile=0&amp;" TargetMode="External"/><Relationship Id="rId6" Type="http://schemas.openxmlformats.org/officeDocument/2006/relationships/hyperlink" Target="http://plants.usda.gov/java/profile?symbol=anca8" TargetMode="External"/><Relationship Id="rId238" Type="http://schemas.openxmlformats.org/officeDocument/2006/relationships/hyperlink" Target="http://plants.usda.gov/java/profile?symbol=SIST" TargetMode="External"/><Relationship Id="rId445" Type="http://schemas.openxmlformats.org/officeDocument/2006/relationships/hyperlink" Target="http://wisflora.herbarium.wisc.edu/taxa/index.php?taxon=2999" TargetMode="External"/><Relationship Id="rId487" Type="http://schemas.openxmlformats.org/officeDocument/2006/relationships/hyperlink" Target="http://wisflora.herbarium.wisc.edu/taxa/index.php?taxon=4988" TargetMode="External"/><Relationship Id="rId610" Type="http://schemas.openxmlformats.org/officeDocument/2006/relationships/hyperlink" Target="https://plants.usda.gov/core/profile?symbol=TRSU2" TargetMode="External"/><Relationship Id="rId652" Type="http://schemas.openxmlformats.org/officeDocument/2006/relationships/hyperlink" Target="https://plants.usda.gov/home/plantProfile?symbol=LOKA" TargetMode="External"/><Relationship Id="rId291" Type="http://schemas.openxmlformats.org/officeDocument/2006/relationships/hyperlink" Target="http://www.missouribotanicalgarden.org/PlantFinder/PlantFinderDetails.aspx?kempercode=g590" TargetMode="External"/><Relationship Id="rId305" Type="http://schemas.openxmlformats.org/officeDocument/2006/relationships/hyperlink" Target="http://www.missouribotanicalgarden.org/PlantFinder/PlantFinderDetails.aspx?kempercode=k860" TargetMode="External"/><Relationship Id="rId347" Type="http://schemas.openxmlformats.org/officeDocument/2006/relationships/hyperlink" Target="http://www.missouribotanicalgarden.org/PlantFinder/PlantFinderDetails.aspx?kempercode=b650" TargetMode="External"/><Relationship Id="rId512" Type="http://schemas.openxmlformats.org/officeDocument/2006/relationships/hyperlink" Target="http://www.missouribotanicalgarden.org/PlantFinder/PlantFinderDetails.aspx?kempercode=m450" TargetMode="External"/><Relationship Id="rId44" Type="http://schemas.openxmlformats.org/officeDocument/2006/relationships/hyperlink" Target="http://plants.usda.gov/java/profile?symbol=CAPE6" TargetMode="External"/><Relationship Id="rId86" Type="http://schemas.openxmlformats.org/officeDocument/2006/relationships/hyperlink" Target="http://plants.usda.gov/java/profile?symbol=GEAL4" TargetMode="External"/><Relationship Id="rId151" Type="http://schemas.openxmlformats.org/officeDocument/2006/relationships/hyperlink" Target="http://plants.usda.gov/java/profile?symbol=pyte" TargetMode="External"/><Relationship Id="rId389" Type="http://schemas.openxmlformats.org/officeDocument/2006/relationships/hyperlink" Target="http://www.missouribotanicalgarden.org/PlantFinder/PlantFinderDetails.aspx?kempercode=k320" TargetMode="External"/><Relationship Id="rId554" Type="http://schemas.openxmlformats.org/officeDocument/2006/relationships/hyperlink" Target="https://plants.usda.gov/core/profile?symbol=CHOB3" TargetMode="External"/><Relationship Id="rId596" Type="http://schemas.openxmlformats.org/officeDocument/2006/relationships/hyperlink" Target="http://www.missouribotanicalgarden.org/PlantFinder/PlantFinderDetails.aspx?kempercode=i670" TargetMode="External"/><Relationship Id="rId193" Type="http://schemas.openxmlformats.org/officeDocument/2006/relationships/hyperlink" Target="http://plants.usda.gov/java/profile?symbol=SYLA3" TargetMode="External"/><Relationship Id="rId207" Type="http://schemas.openxmlformats.org/officeDocument/2006/relationships/hyperlink" Target="http://plants.usda.gov/java/profile?symbol=VIPE2" TargetMode="External"/><Relationship Id="rId249" Type="http://schemas.openxmlformats.org/officeDocument/2006/relationships/hyperlink" Target="https://plants.usda.gov/core/profile?symbol=DEVE" TargetMode="External"/><Relationship Id="rId414" Type="http://schemas.openxmlformats.org/officeDocument/2006/relationships/hyperlink" Target="http://www.missouribotanicalgarden.org/PlantFinder/PlantFinderDetails.aspx?taxonid=277238&amp;isprofile=0&amp;" TargetMode="External"/><Relationship Id="rId456" Type="http://schemas.openxmlformats.org/officeDocument/2006/relationships/hyperlink" Target="http://wisflora.herbarium.wisc.edu/taxa/index.php?taxon=3483" TargetMode="External"/><Relationship Id="rId498" Type="http://schemas.openxmlformats.org/officeDocument/2006/relationships/hyperlink" Target="https://plants.usda.gov/core/profile?symbol=CLAR5" TargetMode="External"/><Relationship Id="rId621" Type="http://schemas.openxmlformats.org/officeDocument/2006/relationships/hyperlink" Target="http://www.missouribotanicalgarden.org/PlantFinder/PlantFinderDetails.aspx?kempercode=a248" TargetMode="External"/><Relationship Id="rId13" Type="http://schemas.openxmlformats.org/officeDocument/2006/relationships/hyperlink" Target="http://plants.usda.gov/java/profile?symbol=asca" TargetMode="External"/><Relationship Id="rId109" Type="http://schemas.openxmlformats.org/officeDocument/2006/relationships/hyperlink" Target="http://plants.usda.gov/java/profile?symbol=KOMA" TargetMode="External"/><Relationship Id="rId260" Type="http://schemas.openxmlformats.org/officeDocument/2006/relationships/hyperlink" Target="http://www.missouribotanicalgarden.org/PlantFinder/PlantFinderDetails.aspx?kempercode=b540" TargetMode="External"/><Relationship Id="rId316" Type="http://schemas.openxmlformats.org/officeDocument/2006/relationships/hyperlink" Target="http://www.missouribotanicalgarden.org/PlantFinder/PlantFinderDetails.aspx?kempercode=c930" TargetMode="External"/><Relationship Id="rId523" Type="http://schemas.openxmlformats.org/officeDocument/2006/relationships/hyperlink" Target="http://www.missouribotanicalgarden.org/PlantFinder/PlantFinderDetails.aspx?kempercode=b281" TargetMode="External"/><Relationship Id="rId55" Type="http://schemas.openxmlformats.org/officeDocument/2006/relationships/hyperlink" Target="http://plants.usda.gov/java/profile?symbol=chgl2" TargetMode="External"/><Relationship Id="rId97" Type="http://schemas.openxmlformats.org/officeDocument/2006/relationships/hyperlink" Target="http://plants.usda.gov/java/profile?symbol=HENO2" TargetMode="External"/><Relationship Id="rId120" Type="http://schemas.openxmlformats.org/officeDocument/2006/relationships/hyperlink" Target="http://plants.usda.gov/java/profile?symbol=LUPE3" TargetMode="External"/><Relationship Id="rId358" Type="http://schemas.openxmlformats.org/officeDocument/2006/relationships/hyperlink" Target="http://www.missouribotanicalgarden.org/PlantFinder/PlantFinderDetails.aspx?kempercode=b330%20" TargetMode="External"/><Relationship Id="rId565" Type="http://schemas.openxmlformats.org/officeDocument/2006/relationships/hyperlink" Target="https://plants.usda.gov/core/profile?symbol=CABU8" TargetMode="External"/><Relationship Id="rId162" Type="http://schemas.openxmlformats.org/officeDocument/2006/relationships/hyperlink" Target="http://plants.usda.gov/java/profile?symbol=RUHU" TargetMode="External"/><Relationship Id="rId218" Type="http://schemas.openxmlformats.org/officeDocument/2006/relationships/hyperlink" Target="http://plants.usda.gov/java/profile?symbol=HESA2" TargetMode="External"/><Relationship Id="rId425" Type="http://schemas.openxmlformats.org/officeDocument/2006/relationships/hyperlink" Target="http://wisflora.herbarium.wisc.edu/taxa/index.php?taxon=2513" TargetMode="External"/><Relationship Id="rId467" Type="http://schemas.openxmlformats.org/officeDocument/2006/relationships/hyperlink" Target="http://wisflora.herbarium.wisc.edu/taxa/index.php?taxon=12836" TargetMode="External"/><Relationship Id="rId632" Type="http://schemas.openxmlformats.org/officeDocument/2006/relationships/hyperlink" Target="http://plants.usda.gov/java/profile?symbol=SYOO" TargetMode="External"/><Relationship Id="rId271" Type="http://schemas.openxmlformats.org/officeDocument/2006/relationships/hyperlink" Target="http://www.missouribotanicalgarden.org/PlantFinder/PlantFinderDetails.aspx?kempercode=g650" TargetMode="External"/><Relationship Id="rId24" Type="http://schemas.openxmlformats.org/officeDocument/2006/relationships/hyperlink" Target="http://plants.usda.gov/java/profile?symbol=BRPU6" TargetMode="External"/><Relationship Id="rId66" Type="http://schemas.openxmlformats.org/officeDocument/2006/relationships/hyperlink" Target="http://plants.usda.gov/java/profile?symbol=DOUM2" TargetMode="External"/><Relationship Id="rId131" Type="http://schemas.openxmlformats.org/officeDocument/2006/relationships/hyperlink" Target="http://plants.usda.gov/java/profile?symbol=OLRI2" TargetMode="External"/><Relationship Id="rId327" Type="http://schemas.openxmlformats.org/officeDocument/2006/relationships/hyperlink" Target="http://www.missouribotanicalgarden.org/PlantFinder/PlantFinderDetails.aspx?kempercode=j970" TargetMode="External"/><Relationship Id="rId369" Type="http://schemas.openxmlformats.org/officeDocument/2006/relationships/hyperlink" Target="http://www.missouribotanicalgarden.org/PlantFinder/PlantFinderDetails.aspx?kempercode=y480" TargetMode="External"/><Relationship Id="rId534" Type="http://schemas.openxmlformats.org/officeDocument/2006/relationships/hyperlink" Target="https://plants.usda.gov/core/profile?symbol=LISCN" TargetMode="External"/><Relationship Id="rId576" Type="http://schemas.openxmlformats.org/officeDocument/2006/relationships/hyperlink" Target="https://plants.usda.gov/core/profile?symbol=BAAUM" TargetMode="External"/><Relationship Id="rId173" Type="http://schemas.openxmlformats.org/officeDocument/2006/relationships/hyperlink" Target="http://plants.usda.gov/java/profile?symbol=SIIN2" TargetMode="External"/><Relationship Id="rId229" Type="http://schemas.openxmlformats.org/officeDocument/2006/relationships/hyperlink" Target="http://plants.usda.gov/java/profile?symbol=TICO" TargetMode="External"/><Relationship Id="rId380" Type="http://schemas.openxmlformats.org/officeDocument/2006/relationships/hyperlink" Target="http://www.missouribotanicalgarden.org/PlantFinder/PlantFinderDetails.aspx?kempercode=a379" TargetMode="External"/><Relationship Id="rId436" Type="http://schemas.openxmlformats.org/officeDocument/2006/relationships/hyperlink" Target="http://wisflora.herbarium.wisc.edu/taxa/index.php?taxon=2941" TargetMode="External"/><Relationship Id="rId601" Type="http://schemas.openxmlformats.org/officeDocument/2006/relationships/hyperlink" Target="http://www.missouribotanicalgarden.org/PlantFinder/PlantFinderDetails.aspx?kempercode=a151" TargetMode="External"/><Relationship Id="rId643" Type="http://schemas.openxmlformats.org/officeDocument/2006/relationships/hyperlink" Target="https://www.missouribotanicalgarden.org/PlantFinder/PlantFinderDetails.aspx?kempercode=e475" TargetMode="External"/><Relationship Id="rId240" Type="http://schemas.openxmlformats.org/officeDocument/2006/relationships/hyperlink" Target="http://plants.usda.gov/java/profile?symbol=cahy4" TargetMode="External"/><Relationship Id="rId478" Type="http://schemas.openxmlformats.org/officeDocument/2006/relationships/hyperlink" Target="http://wisflora.herbarium.wisc.edu/taxa/index.php?taxon=4267" TargetMode="External"/><Relationship Id="rId35" Type="http://schemas.openxmlformats.org/officeDocument/2006/relationships/hyperlink" Target="http://plants.usda.gov/java/profile?symbol=CACR6" TargetMode="External"/><Relationship Id="rId77" Type="http://schemas.openxmlformats.org/officeDocument/2006/relationships/hyperlink" Target="http://plants.usda.gov/java/profile?symbol=ERSP" TargetMode="External"/><Relationship Id="rId100" Type="http://schemas.openxmlformats.org/officeDocument/2006/relationships/hyperlink" Target="http://plants.usda.gov/java/profile?symbol=HIOD" TargetMode="External"/><Relationship Id="rId282" Type="http://schemas.openxmlformats.org/officeDocument/2006/relationships/hyperlink" Target="http://www.missouribotanicalgarden.org/PlantFinder/PlantFinderDetails.aspx?kempercode=g640" TargetMode="External"/><Relationship Id="rId338" Type="http://schemas.openxmlformats.org/officeDocument/2006/relationships/hyperlink" Target="http://www.missouribotanicalgarden.org/PlantFinder/PlantFinderDetails.aspx?kempercode=r390" TargetMode="External"/><Relationship Id="rId503" Type="http://schemas.openxmlformats.org/officeDocument/2006/relationships/hyperlink" Target="http://wisflora.herbarium.wisc.edu/taxa/index.php?taxon=3555" TargetMode="External"/><Relationship Id="rId545" Type="http://schemas.openxmlformats.org/officeDocument/2006/relationships/hyperlink" Target="http://www.missouribotanicalgarden.org/PlantFinder/PlantFinderDetails.aspx?taxonid=286872&amp;isprofile=0&amp;" TargetMode="External"/><Relationship Id="rId587" Type="http://schemas.openxmlformats.org/officeDocument/2006/relationships/hyperlink" Target="http://www.missouribotanicalgarden.org/PlantFinder/PlantFinderDetails.aspx?taxonid=277134&amp;isprofile=0&amp;" TargetMode="External"/><Relationship Id="rId8" Type="http://schemas.openxmlformats.org/officeDocument/2006/relationships/hyperlink" Target="http://plants.usda.gov/java/profile?symbol=ANVI3" TargetMode="External"/><Relationship Id="rId142" Type="http://schemas.openxmlformats.org/officeDocument/2006/relationships/hyperlink" Target="http://plants.usda.gov/java/profile?symbol=PHDI5" TargetMode="External"/><Relationship Id="rId184" Type="http://schemas.openxmlformats.org/officeDocument/2006/relationships/hyperlink" Target="http://plants.usda.gov/java/profile?symbol=sonu2" TargetMode="External"/><Relationship Id="rId391" Type="http://schemas.openxmlformats.org/officeDocument/2006/relationships/hyperlink" Target="http://www.missouribotanicalgarden.org/PlantFinder/PlantFinderDetails.aspx?taxonid=277200&amp;isprofile=0&amp;" TargetMode="External"/><Relationship Id="rId405" Type="http://schemas.openxmlformats.org/officeDocument/2006/relationships/hyperlink" Target="http://www.missouribotanicalgarden.org/PlantFinder/PlantFinderDetails.aspx?kempercode=f370" TargetMode="External"/><Relationship Id="rId447" Type="http://schemas.openxmlformats.org/officeDocument/2006/relationships/hyperlink" Target="http://wisflora.herbarium.wisc.edu/taxa/index.php?taxon=3003" TargetMode="External"/><Relationship Id="rId612" Type="http://schemas.openxmlformats.org/officeDocument/2006/relationships/hyperlink" Target="http://wisflora.herbarium.wisc.edu/taxa/index.php?taxon=2434" TargetMode="External"/><Relationship Id="rId251" Type="http://schemas.openxmlformats.org/officeDocument/2006/relationships/hyperlink" Target="http://www.missouribotanicalgarden.org/PlantFinder/PlantFinderDetails.aspx?taxonid=276008&amp;isprofile=0&amp;n=1" TargetMode="External"/><Relationship Id="rId489" Type="http://schemas.openxmlformats.org/officeDocument/2006/relationships/hyperlink" Target="http://wisflora.herbarium.wisc.edu/taxa/index.php?taxon=4990" TargetMode="External"/><Relationship Id="rId654" Type="http://schemas.openxmlformats.org/officeDocument/2006/relationships/hyperlink" Target="https://plants.usda.gov/home/plantProfile?symbol=DEFL" TargetMode="External"/><Relationship Id="rId46" Type="http://schemas.openxmlformats.org/officeDocument/2006/relationships/hyperlink" Target="http://plants.usda.gov/java/profile?symbol=CASA8" TargetMode="External"/><Relationship Id="rId293" Type="http://schemas.openxmlformats.org/officeDocument/2006/relationships/hyperlink" Target="http://www.missouribotanicalgarden.org/PlantFinder/PlantFinderDetails.aspx?taxonid=277453&amp;isprofile=0&amp;" TargetMode="External"/><Relationship Id="rId307" Type="http://schemas.openxmlformats.org/officeDocument/2006/relationships/hyperlink" Target="http://www.missouribotanicalgarden.org/PlantFinder/PlantFinderDetails.aspx?taxonid=249859&amp;isprofile=0&amp;" TargetMode="External"/><Relationship Id="rId349" Type="http://schemas.openxmlformats.org/officeDocument/2006/relationships/hyperlink" Target="http://www.missouribotanicalgarden.org/PlantFinder/PlantFinderDetails.aspx?kempercode=b490" TargetMode="External"/><Relationship Id="rId514" Type="http://schemas.openxmlformats.org/officeDocument/2006/relationships/hyperlink" Target="https://plants.usda.gov/core/profile?symbol=SETE3" TargetMode="External"/><Relationship Id="rId556" Type="http://schemas.openxmlformats.org/officeDocument/2006/relationships/hyperlink" Target="https://plants.usda.gov/core/profile?symbol=CHLA5" TargetMode="External"/><Relationship Id="rId88" Type="http://schemas.openxmlformats.org/officeDocument/2006/relationships/hyperlink" Target="http://plants.usda.gov/java/profile?symbol=GECR2" TargetMode="External"/><Relationship Id="rId111" Type="http://schemas.openxmlformats.org/officeDocument/2006/relationships/hyperlink" Target="http://plants.usda.gov/java/profile?symbol=LECA8" TargetMode="External"/><Relationship Id="rId153" Type="http://schemas.openxmlformats.org/officeDocument/2006/relationships/hyperlink" Target="http://plants.usda.gov/java/profile?symbol=RAPI" TargetMode="External"/><Relationship Id="rId195" Type="http://schemas.openxmlformats.org/officeDocument/2006/relationships/hyperlink" Target="http://plants.usda.gov/java/profile?symbol=syno2" TargetMode="External"/><Relationship Id="rId209" Type="http://schemas.openxmlformats.org/officeDocument/2006/relationships/hyperlink" Target="http://plants.usda.gov/java/profile?symbol=CABL" TargetMode="External"/><Relationship Id="rId360" Type="http://schemas.openxmlformats.org/officeDocument/2006/relationships/hyperlink" Target="http://www.missouribotanicalgarden.org/PlantFinder/PlantFinderDetails.aspx?kempercode=b260" TargetMode="External"/><Relationship Id="rId416" Type="http://schemas.openxmlformats.org/officeDocument/2006/relationships/hyperlink" Target="http://www.missouribotanicalgarden.org/PlantFinder/PlantFinderDetails.aspx?kempercode=r790" TargetMode="External"/><Relationship Id="rId598" Type="http://schemas.openxmlformats.org/officeDocument/2006/relationships/hyperlink" Target="https://plants.usda.gov/core/profile?symbol=DECE" TargetMode="External"/><Relationship Id="rId220" Type="http://schemas.openxmlformats.org/officeDocument/2006/relationships/hyperlink" Target="http://plants.usda.gov/java/profile?symbol=hila2" TargetMode="External"/><Relationship Id="rId458" Type="http://schemas.openxmlformats.org/officeDocument/2006/relationships/hyperlink" Target="http://wisflora.herbarium.wisc.edu/taxa/index.php?taxon=3508" TargetMode="External"/><Relationship Id="rId623" Type="http://schemas.openxmlformats.org/officeDocument/2006/relationships/hyperlink" Target="https://plants.usda.gov/home/plantProfile?symbol=SOOD" TargetMode="External"/><Relationship Id="rId15" Type="http://schemas.openxmlformats.org/officeDocument/2006/relationships/hyperlink" Target="http://plants.usda.gov/java/profile?symbol=ASSU3" TargetMode="External"/><Relationship Id="rId57" Type="http://schemas.openxmlformats.org/officeDocument/2006/relationships/hyperlink" Target="http://plants.usda.gov/java/profile?symbol=clvi5" TargetMode="External"/><Relationship Id="rId262" Type="http://schemas.openxmlformats.org/officeDocument/2006/relationships/hyperlink" Target="http://www.missouribotanicalgarden.org/PlantFinder/PlantFinderDetails.aspx?kempercode=j480" TargetMode="External"/><Relationship Id="rId318" Type="http://schemas.openxmlformats.org/officeDocument/2006/relationships/hyperlink" Target="http://www.missouribotanicalgarden.org/PlantFinder/PlantFinderDetails.aspx?kempercode=c850" TargetMode="External"/><Relationship Id="rId525" Type="http://schemas.openxmlformats.org/officeDocument/2006/relationships/hyperlink" Target="http://www.missouribotanicalgarden.org/PlantFinder/PlantFinderDetails.aspx?kempercode=f193" TargetMode="External"/><Relationship Id="rId567" Type="http://schemas.openxmlformats.org/officeDocument/2006/relationships/hyperlink" Target="http://www.missouribotanicalgarden.org/PlantFinder/PlantFinderDetails.aspx?kempercode=g450" TargetMode="External"/><Relationship Id="rId99" Type="http://schemas.openxmlformats.org/officeDocument/2006/relationships/hyperlink" Target="http://plants.usda.gov/java/profile?symbol=HERI" TargetMode="External"/><Relationship Id="rId122" Type="http://schemas.openxmlformats.org/officeDocument/2006/relationships/hyperlink" Target="http://plants.usda.gov/java/profile?symbol=LYCI" TargetMode="External"/><Relationship Id="rId164" Type="http://schemas.openxmlformats.org/officeDocument/2006/relationships/hyperlink" Target="http://plants.usda.gov/java/profile?symbol=SCAC3" TargetMode="External"/><Relationship Id="rId371" Type="http://schemas.openxmlformats.org/officeDocument/2006/relationships/hyperlink" Target="http://www.missouribotanicalgarden.org/PlantFinder/PlantFinderDetails.aspx?kempercode=j530" TargetMode="External"/><Relationship Id="rId427" Type="http://schemas.openxmlformats.org/officeDocument/2006/relationships/hyperlink" Target="http://wisflora.herbarium.wisc.edu/taxa/index.php?taxon=2796" TargetMode="External"/><Relationship Id="rId469" Type="http://schemas.openxmlformats.org/officeDocument/2006/relationships/hyperlink" Target="http://wisflora.herbarium.wisc.edu/taxa/index.php?taxon=3357" TargetMode="External"/><Relationship Id="rId634" Type="http://schemas.openxmlformats.org/officeDocument/2006/relationships/hyperlink" Target="https://www.missouribotanicalgarden.org/PlantFinder/PlantFinderDetails.aspx?taxonid=277444" TargetMode="External"/><Relationship Id="rId26" Type="http://schemas.openxmlformats.org/officeDocument/2006/relationships/hyperlink" Target="http://plants.usda.gov/java/profile?symbol=CAPA5" TargetMode="External"/><Relationship Id="rId231" Type="http://schemas.openxmlformats.org/officeDocument/2006/relationships/hyperlink" Target="http://plants.usda.gov/java/profile?symbol=cala16" TargetMode="External"/><Relationship Id="rId273" Type="http://schemas.openxmlformats.org/officeDocument/2006/relationships/hyperlink" Target="http://www.missouribotanicalgarden.org/PlantFinder/PlantFinderDetails.aspx?kempercode=g660" TargetMode="External"/><Relationship Id="rId329" Type="http://schemas.openxmlformats.org/officeDocument/2006/relationships/hyperlink" Target="http://www.missouribotanicalgarden.org/PlantFinder/PlantFinderDetails.aspx?kempercode=g460" TargetMode="External"/><Relationship Id="rId480" Type="http://schemas.openxmlformats.org/officeDocument/2006/relationships/hyperlink" Target="http://wisflora.herbarium.wisc.edu/taxa/index.php?taxon=4398" TargetMode="External"/><Relationship Id="rId536" Type="http://schemas.openxmlformats.org/officeDocument/2006/relationships/hyperlink" Target="https://plants.usda.gov/core/profile?symbol=IRCR" TargetMode="External"/><Relationship Id="rId68" Type="http://schemas.openxmlformats.org/officeDocument/2006/relationships/hyperlink" Target="http://plants.usda.gov/java/profile?symbol=ECPU" TargetMode="External"/><Relationship Id="rId133" Type="http://schemas.openxmlformats.org/officeDocument/2006/relationships/hyperlink" Target="https://plants.usda.gov/home/plantProfile?symbol=OPMA2" TargetMode="External"/><Relationship Id="rId175" Type="http://schemas.openxmlformats.org/officeDocument/2006/relationships/hyperlink" Target="http://plants.usda.gov/java/profile?symbol=SIPE2" TargetMode="External"/><Relationship Id="rId340" Type="http://schemas.openxmlformats.org/officeDocument/2006/relationships/hyperlink" Target="http://www.missouribotanicalgarden.org/PlantFinder/PlantFinderDetails.aspx?taxonid=279718&amp;isprofile=0&amp;" TargetMode="External"/><Relationship Id="rId578" Type="http://schemas.openxmlformats.org/officeDocument/2006/relationships/hyperlink" Target="https://plants.usda.gov/core/profile?symbol=ASVI2" TargetMode="External"/><Relationship Id="rId200" Type="http://schemas.openxmlformats.org/officeDocument/2006/relationships/hyperlink" Target="http://plants.usda.gov/java/profile?symbol=TECA3" TargetMode="External"/><Relationship Id="rId382" Type="http://schemas.openxmlformats.org/officeDocument/2006/relationships/hyperlink" Target="http://www.missouribotanicalgarden.org/PlantFinder/PlantFinderDetails.aspx?kempercode=d705" TargetMode="External"/><Relationship Id="rId438" Type="http://schemas.openxmlformats.org/officeDocument/2006/relationships/hyperlink" Target="http://wisflora.herbarium.wisc.edu/taxa/index.php?taxon=2951" TargetMode="External"/><Relationship Id="rId603" Type="http://schemas.openxmlformats.org/officeDocument/2006/relationships/hyperlink" Target="http://www.missouribotanicalgarden.org/PlantFinder/PlantFinderDetails.aspx?taxonid=280351&amp;isprofile=0&amp;" TargetMode="External"/><Relationship Id="rId645" Type="http://schemas.openxmlformats.org/officeDocument/2006/relationships/hyperlink" Target="https://plants.usda.gov/home/plantProfile?symbol=VEMI2" TargetMode="External"/><Relationship Id="rId242" Type="http://schemas.openxmlformats.org/officeDocument/2006/relationships/hyperlink" Target="https://plants.usda.gov/core/profile?symbol=COCO13" TargetMode="External"/><Relationship Id="rId284" Type="http://schemas.openxmlformats.org/officeDocument/2006/relationships/hyperlink" Target="http://www.missouribotanicalgarden.org/PlantFinder/PlantFinderDetails.aspx?kempercode=r690" TargetMode="External"/><Relationship Id="rId491" Type="http://schemas.openxmlformats.org/officeDocument/2006/relationships/hyperlink" Target="http://wisflora.herbarium.wisc.edu/taxa/index.php?taxon=5066" TargetMode="External"/><Relationship Id="rId505" Type="http://schemas.openxmlformats.org/officeDocument/2006/relationships/hyperlink" Target="https://plants.usda.gov/core/profile?symbol=ACMI2" TargetMode="External"/><Relationship Id="rId37" Type="http://schemas.openxmlformats.org/officeDocument/2006/relationships/hyperlink" Target="http://plants.usda.gov/java/profile?symbol=CAHI6" TargetMode="External"/><Relationship Id="rId79" Type="http://schemas.openxmlformats.org/officeDocument/2006/relationships/hyperlink" Target="http://plants.usda.gov/java/profile?symbol=EUMA12" TargetMode="External"/><Relationship Id="rId102" Type="http://schemas.openxmlformats.org/officeDocument/2006/relationships/hyperlink" Target="http://plants.usda.gov/java/profile?symbol=IOLI2" TargetMode="External"/><Relationship Id="rId144" Type="http://schemas.openxmlformats.org/officeDocument/2006/relationships/hyperlink" Target="http://plants.usda.gov/java/profile?symbol=PHPI" TargetMode="External"/><Relationship Id="rId547" Type="http://schemas.openxmlformats.org/officeDocument/2006/relationships/hyperlink" Target="http://www.missouribotanicalgarden.org/PlantFinder/PlantFinderDetails.aspx?kempercode=f204" TargetMode="External"/><Relationship Id="rId589" Type="http://schemas.openxmlformats.org/officeDocument/2006/relationships/hyperlink" Target="https://plants.usda.gov/core/profile?symbol=AMIL" TargetMode="External"/><Relationship Id="rId90" Type="http://schemas.openxmlformats.org/officeDocument/2006/relationships/hyperlink" Target="http://plants.usda.gov/java/profile?symbol=GETR" TargetMode="External"/><Relationship Id="rId186" Type="http://schemas.openxmlformats.org/officeDocument/2006/relationships/hyperlink" Target="http://plants.usda.gov/java/profile?symbol=SPPE" TargetMode="External"/><Relationship Id="rId351" Type="http://schemas.openxmlformats.org/officeDocument/2006/relationships/hyperlink" Target="http://www.missouribotanicalgarden.org/PlantFinder/PlantFinderDetails.aspx?kempercode=j450" TargetMode="External"/><Relationship Id="rId393" Type="http://schemas.openxmlformats.org/officeDocument/2006/relationships/hyperlink" Target="http://www.missouribotanicalgarden.org/PlantFinder/PlantFinderDetails.aspx?kempercode=h160" TargetMode="External"/><Relationship Id="rId407" Type="http://schemas.openxmlformats.org/officeDocument/2006/relationships/hyperlink" Target="http://www.missouribotanicalgarden.org/PlantFinder/PlantFinderDetails.aspx?kempercode=g630" TargetMode="External"/><Relationship Id="rId449" Type="http://schemas.openxmlformats.org/officeDocument/2006/relationships/hyperlink" Target="http://wisflora.herbarium.wisc.edu/taxa/index.php?taxon=3007" TargetMode="External"/><Relationship Id="rId614" Type="http://schemas.openxmlformats.org/officeDocument/2006/relationships/hyperlink" Target="https://plants.usda.gov/core/profile?symbol=PYMU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http://plants.usda.gov/java/profile?symbol=caem2" TargetMode="External"/><Relationship Id="rId253" Type="http://schemas.openxmlformats.org/officeDocument/2006/relationships/hyperlink" Target="http://www.missouribotanicalgarden.org/PlantFinder/PlantFinderDetails.aspx?taxonid=277257" TargetMode="External"/><Relationship Id="rId295" Type="http://schemas.openxmlformats.org/officeDocument/2006/relationships/hyperlink" Target="http://www.missouribotanicalgarden.org/PlantFinder/PlantFinderDetails.aspx?kempercode=e397" TargetMode="External"/><Relationship Id="rId309" Type="http://schemas.openxmlformats.org/officeDocument/2006/relationships/hyperlink" Target="http://www.missouribotanicalgarden.org/PlantFinder/PlantFinderDetails.aspx?taxonid=281372&amp;isprofile=0&amp;" TargetMode="External"/><Relationship Id="rId460" Type="http://schemas.openxmlformats.org/officeDocument/2006/relationships/hyperlink" Target="http://wisflora.herbarium.wisc.edu/taxa/index.php?taxon=13032" TargetMode="External"/><Relationship Id="rId516" Type="http://schemas.openxmlformats.org/officeDocument/2006/relationships/hyperlink" Target="http://www.missouribotanicalgarden.org/PlantFinder/PlantFinderDetails.aspx?kempercode=c438" TargetMode="External"/><Relationship Id="rId48" Type="http://schemas.openxmlformats.org/officeDocument/2006/relationships/hyperlink" Target="http://plants.usda.gov/java/profile?symbol=CASP3" TargetMode="External"/><Relationship Id="rId113" Type="http://schemas.openxmlformats.org/officeDocument/2006/relationships/hyperlink" Target="http://plants.usda.gov/java/profile?symbol=LICY" TargetMode="External"/><Relationship Id="rId320" Type="http://schemas.openxmlformats.org/officeDocument/2006/relationships/hyperlink" Target="http://www.missouribotanicalgarden.org/PlantFinder/PlantFinderDetails.aspx?taxonid=292659&amp;isprofile=0&amp;" TargetMode="External"/><Relationship Id="rId558" Type="http://schemas.openxmlformats.org/officeDocument/2006/relationships/hyperlink" Target="https://plants.usda.gov/core/profile?symbol=CATE7" TargetMode="External"/><Relationship Id="rId155" Type="http://schemas.openxmlformats.org/officeDocument/2006/relationships/hyperlink" Target="http://plants.usda.gov/java/profile?symbol=ROCA4" TargetMode="External"/><Relationship Id="rId197" Type="http://schemas.openxmlformats.org/officeDocument/2006/relationships/hyperlink" Target="http://plants.usda.gov/java/profile?symbol=SYPU" TargetMode="External"/><Relationship Id="rId362" Type="http://schemas.openxmlformats.org/officeDocument/2006/relationships/hyperlink" Target="http://www.missouribotanicalgarden.org/PlantFinder/PlantFinderDetails.aspx?kempercode=d554" TargetMode="External"/><Relationship Id="rId418" Type="http://schemas.openxmlformats.org/officeDocument/2006/relationships/hyperlink" Target="http://www.missouribotanicalgarden.org/PlantFinder/PlantFinderDetails.aspx?kempercode=a788" TargetMode="External"/><Relationship Id="rId625" Type="http://schemas.openxmlformats.org/officeDocument/2006/relationships/hyperlink" Target="http://www.missouribotanicalgarden.org/PlantFinder/PlantFinderDetails.aspx?kempercode=d238" TargetMode="External"/><Relationship Id="rId222" Type="http://schemas.openxmlformats.org/officeDocument/2006/relationships/hyperlink" Target="http://plants.usda.gov/java/profile?symbol=KRBI" TargetMode="External"/><Relationship Id="rId264" Type="http://schemas.openxmlformats.org/officeDocument/2006/relationships/hyperlink" Target="http://www.missouribotanicalgarden.org/PlantFinder/PlantFinderDetails.aspx?kempercode=e126" TargetMode="External"/><Relationship Id="rId471" Type="http://schemas.openxmlformats.org/officeDocument/2006/relationships/hyperlink" Target="http://wisflora.herbarium.wisc.edu/taxa/index.php?taxon=4034" TargetMode="External"/><Relationship Id="rId17" Type="http://schemas.openxmlformats.org/officeDocument/2006/relationships/hyperlink" Target="http://plants.usda.gov/java/profile?symbol=ASTU" TargetMode="External"/><Relationship Id="rId59" Type="http://schemas.openxmlformats.org/officeDocument/2006/relationships/hyperlink" Target="http://plants.usda.gov/java/profile?symbol=copa10" TargetMode="External"/><Relationship Id="rId124" Type="http://schemas.openxmlformats.org/officeDocument/2006/relationships/hyperlink" Target="http://plants.usda.gov/java/profile?symbol=MARA7" TargetMode="External"/><Relationship Id="rId527" Type="http://schemas.openxmlformats.org/officeDocument/2006/relationships/hyperlink" Target="http://www.missouribotanicalgarden.org/PlantFinder/PlantFinderDetails.aspx?kempercode=m500" TargetMode="External"/><Relationship Id="rId569" Type="http://schemas.openxmlformats.org/officeDocument/2006/relationships/hyperlink" Target="http://www.missouribotanicalgarden.org/PlantFinder/PlantFinderDetails.aspx?taxonid=287477&amp;isprofile=0&amp;" TargetMode="External"/><Relationship Id="rId70" Type="http://schemas.openxmlformats.org/officeDocument/2006/relationships/hyperlink" Target="http://plants.usda.gov/java/profile?symbol=ELER" TargetMode="External"/><Relationship Id="rId166" Type="http://schemas.openxmlformats.org/officeDocument/2006/relationships/hyperlink" Target="http://plants.usda.gov/java/profile?symbol=SCPU10" TargetMode="External"/><Relationship Id="rId331" Type="http://schemas.openxmlformats.org/officeDocument/2006/relationships/hyperlink" Target="http://www.missouribotanicalgarden.org/PlantFinder/PlantFinderDetails.aspx?kempercode=j870" TargetMode="External"/><Relationship Id="rId373" Type="http://schemas.openxmlformats.org/officeDocument/2006/relationships/hyperlink" Target="http://www.missouribotanicalgarden.org/PlantFinder/PlantFinderDetails.aspx?kempercode=a635" TargetMode="External"/><Relationship Id="rId429" Type="http://schemas.openxmlformats.org/officeDocument/2006/relationships/hyperlink" Target="http://wisflora.herbarium.wisc.edu/taxa/index.php?taxon=6544" TargetMode="External"/><Relationship Id="rId580" Type="http://schemas.openxmlformats.org/officeDocument/2006/relationships/hyperlink" Target="https://plants.usda.gov/core/profile?symbol=ASPU2" TargetMode="External"/><Relationship Id="rId636" Type="http://schemas.openxmlformats.org/officeDocument/2006/relationships/hyperlink" Target="https://plants.usda.gov/home/plantProfile?symbol=CAAP5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CAAQA" TargetMode="External"/><Relationship Id="rId440" Type="http://schemas.openxmlformats.org/officeDocument/2006/relationships/hyperlink" Target="http://wisflora.herbarium.wisc.edu/taxa/index.php?taxon=2956" TargetMode="External"/><Relationship Id="rId28" Type="http://schemas.openxmlformats.org/officeDocument/2006/relationships/hyperlink" Target="http://plants.usda.gov/java/profile?symbol=caam18" TargetMode="External"/><Relationship Id="rId275" Type="http://schemas.openxmlformats.org/officeDocument/2006/relationships/hyperlink" Target="http://www.missouribotanicalgarden.org/PlantFinder/PlantFinderDetails.aspx?taxonid=279753&amp;isprofile=0&amp;" TargetMode="External"/><Relationship Id="rId300" Type="http://schemas.openxmlformats.org/officeDocument/2006/relationships/hyperlink" Target="http://www.missouribotanicalgarden.org/PlantFinder/PlantFinderDetails.aspx?kempercode=i460" TargetMode="External"/><Relationship Id="rId482" Type="http://schemas.openxmlformats.org/officeDocument/2006/relationships/hyperlink" Target="http://wisflora.herbarium.wisc.edu/taxa/index.php?taxon=1109" TargetMode="External"/><Relationship Id="rId538" Type="http://schemas.openxmlformats.org/officeDocument/2006/relationships/hyperlink" Target="http://www.missouribotanicalgarden.org/PlantFinder/PlantFinderDetails.aspx?taxonid=281153&amp;isprofile=0&amp;" TargetMode="External"/><Relationship Id="rId81" Type="http://schemas.openxmlformats.org/officeDocument/2006/relationships/hyperlink" Target="http://plants.usda.gov/java/profile?symbol=EUPU10" TargetMode="External"/><Relationship Id="rId135" Type="http://schemas.openxmlformats.org/officeDocument/2006/relationships/hyperlink" Target="http://plants.usda.gov/java/profile?symbol=PAVI2" TargetMode="External"/><Relationship Id="rId177" Type="http://schemas.openxmlformats.org/officeDocument/2006/relationships/hyperlink" Target="http://plants.usda.gov/java/profile?symbol=SIAL3" TargetMode="External"/><Relationship Id="rId342" Type="http://schemas.openxmlformats.org/officeDocument/2006/relationships/hyperlink" Target="http://www.missouribotanicalgarden.org/PlantFinder/PlantFinderDetails.aspx?taxonid=279732" TargetMode="External"/><Relationship Id="rId384" Type="http://schemas.openxmlformats.org/officeDocument/2006/relationships/hyperlink" Target="http://www.missouribotanicalgarden.org/PlantFinder/PlantFinderDetails.aspx?taxonid=279748&amp;isprofile=0%3E" TargetMode="External"/><Relationship Id="rId591" Type="http://schemas.openxmlformats.org/officeDocument/2006/relationships/hyperlink" Target="https://plants.usda.gov/core/profile?symbol=AMTAT" TargetMode="External"/><Relationship Id="rId605" Type="http://schemas.openxmlformats.org/officeDocument/2006/relationships/hyperlink" Target="https://plants.usda.gov/core/profile?symbol=PHBI3" TargetMode="External"/><Relationship Id="rId202" Type="http://schemas.openxmlformats.org/officeDocument/2006/relationships/hyperlink" Target="http://plants.usda.gov/java/profile?symbol=TROH" TargetMode="External"/><Relationship Id="rId244" Type="http://schemas.openxmlformats.org/officeDocument/2006/relationships/hyperlink" Target="http://plants.usda.gov/java/profile?symbol=AGFO" TargetMode="External"/><Relationship Id="rId647" Type="http://schemas.openxmlformats.org/officeDocument/2006/relationships/hyperlink" Target="https://www.missouribotanicalgarden.org/PlantFinder/PlantFinderDetails.aspx?taxonid=279217" TargetMode="External"/><Relationship Id="rId39" Type="http://schemas.openxmlformats.org/officeDocument/2006/relationships/hyperlink" Target="http://plants.usda.gov/java/profile?symbol=CALU4" TargetMode="External"/><Relationship Id="rId286" Type="http://schemas.openxmlformats.org/officeDocument/2006/relationships/hyperlink" Target="http://www.missouribotanicalgarden.org/PlantFinder/PlantFinderDetails.aspx?kempercode=l800" TargetMode="External"/><Relationship Id="rId451" Type="http://schemas.openxmlformats.org/officeDocument/2006/relationships/hyperlink" Target="http://wisflora.herbarium.wisc.edu/taxa/index.php?taxon=3019" TargetMode="External"/><Relationship Id="rId493" Type="http://schemas.openxmlformats.org/officeDocument/2006/relationships/hyperlink" Target="http://wisflora.herbarium.wisc.edu/taxa/index.php?taxon=5119" TargetMode="External"/><Relationship Id="rId507" Type="http://schemas.openxmlformats.org/officeDocument/2006/relationships/hyperlink" Target="https://plants.usda.gov/core/profile?symbol=VEAR3" TargetMode="External"/><Relationship Id="rId549" Type="http://schemas.openxmlformats.org/officeDocument/2006/relationships/hyperlink" Target="http://www.missouribotanicalgarden.org/PlantFinder/PlantFinderDetails.aspx?kempercode=x150" TargetMode="External"/><Relationship Id="rId50" Type="http://schemas.openxmlformats.org/officeDocument/2006/relationships/hyperlink" Target="http://plants.usda.gov/java/profile?symbol=CAST5" TargetMode="External"/><Relationship Id="rId104" Type="http://schemas.openxmlformats.org/officeDocument/2006/relationships/hyperlink" Target="http://plants.usda.gov/java/profile?symbol=IRVI" TargetMode="External"/><Relationship Id="rId146" Type="http://schemas.openxmlformats.org/officeDocument/2006/relationships/hyperlink" Target="http://plants.usda.gov/java/profile?symbol=pope" TargetMode="External"/><Relationship Id="rId188" Type="http://schemas.openxmlformats.org/officeDocument/2006/relationships/hyperlink" Target="http://plants.usda.gov/java/profile?symbol=SPCE" TargetMode="External"/><Relationship Id="rId311" Type="http://schemas.openxmlformats.org/officeDocument/2006/relationships/hyperlink" Target="http://wisflora.herbarium.wisc.edu/taxa/index.php?taxon=7337" TargetMode="External"/><Relationship Id="rId353" Type="http://schemas.openxmlformats.org/officeDocument/2006/relationships/hyperlink" Target="http://www.missouribotanicalgarden.org/PlantFinder/PlantFinderDetails.aspx?kempercode=b460" TargetMode="External"/><Relationship Id="rId395" Type="http://schemas.openxmlformats.org/officeDocument/2006/relationships/hyperlink" Target="http://www.missouribotanicalgarden.org/PlantFinder/PlantFinderDetails.aspx?taxonid=280289&amp;isprofile=0&amp;" TargetMode="External"/><Relationship Id="rId409" Type="http://schemas.openxmlformats.org/officeDocument/2006/relationships/hyperlink" Target="http://www.missouribotanicalgarden.org/PlantFinder/PlantFinderDetails.aspx?kempercode=b937" TargetMode="External"/><Relationship Id="rId560" Type="http://schemas.openxmlformats.org/officeDocument/2006/relationships/hyperlink" Target="https://plants.usda.gov/core/profile?symbol=CACH3" TargetMode="External"/><Relationship Id="rId92" Type="http://schemas.openxmlformats.org/officeDocument/2006/relationships/hyperlink" Target="http://plants.usda.gov/java/profile?symbol=HEDI2" TargetMode="External"/><Relationship Id="rId213" Type="http://schemas.openxmlformats.org/officeDocument/2006/relationships/hyperlink" Target="http://plants.usda.gov/java/profile?symbol=calu5" TargetMode="External"/><Relationship Id="rId420" Type="http://schemas.openxmlformats.org/officeDocument/2006/relationships/hyperlink" Target="http://www.missouribotanicalgarden.org/PlantFinder/PlantFinderDetails.aspx?taxonid=277245&amp;isprofile=0&amp;cv=4" TargetMode="External"/><Relationship Id="rId616" Type="http://schemas.openxmlformats.org/officeDocument/2006/relationships/hyperlink" Target="https://plants.usda.gov/core/profile?symbol=CABR14" TargetMode="External"/><Relationship Id="rId255" Type="http://schemas.openxmlformats.org/officeDocument/2006/relationships/hyperlink" Target="http://www.missouribotanicalgarden.org/PlantFinder/PlantFinderDetails.aspx?kempercode=z370" TargetMode="External"/><Relationship Id="rId297" Type="http://schemas.openxmlformats.org/officeDocument/2006/relationships/hyperlink" Target="http://www.missouribotanicalgarden.org/PlantFinder/PlantFinderDetails.aspx?kempercode=g560" TargetMode="External"/><Relationship Id="rId462" Type="http://schemas.openxmlformats.org/officeDocument/2006/relationships/hyperlink" Target="http://wisflora.herbarium.wisc.edu/taxa/index.php?taxon=3721" TargetMode="External"/><Relationship Id="rId518" Type="http://schemas.openxmlformats.org/officeDocument/2006/relationships/hyperlink" Target="http://www.missouribotanicalgarden.org/PlantFinder/PlantFinderDetails.aspx?taxonid=281504&amp;isprofile=0&amp;" TargetMode="External"/><Relationship Id="rId115" Type="http://schemas.openxmlformats.org/officeDocument/2006/relationships/hyperlink" Target="http://plants.usda.gov/java/profile?symbol=LIPY" TargetMode="External"/><Relationship Id="rId157" Type="http://schemas.openxmlformats.org/officeDocument/2006/relationships/hyperlink" Target="http://plants.usda.gov/java/profile?symbol=RUHI2" TargetMode="External"/><Relationship Id="rId322" Type="http://schemas.openxmlformats.org/officeDocument/2006/relationships/hyperlink" Target="http://www.missouribotanicalgarden.org/PlantFinder/PlantFinderDetails.aspx?kempercode=g500" TargetMode="External"/><Relationship Id="rId364" Type="http://schemas.openxmlformats.org/officeDocument/2006/relationships/hyperlink" Target="http://www.missouribotanicalgarden.org/PlantFinder/PlantFinderDetails.aspx?kempercode=c570" TargetMode="External"/><Relationship Id="rId61" Type="http://schemas.openxmlformats.org/officeDocument/2006/relationships/hyperlink" Target="http://plants.usda.gov/java/profile?symbol=DACA7" TargetMode="External"/><Relationship Id="rId199" Type="http://schemas.openxmlformats.org/officeDocument/2006/relationships/hyperlink" Target="http://plants.usda.gov/java/profile?symbol=SYSH" TargetMode="External"/><Relationship Id="rId571" Type="http://schemas.openxmlformats.org/officeDocument/2006/relationships/hyperlink" Target="https://plants.usda.gov/core/profile?symbol=BOGR2" TargetMode="External"/><Relationship Id="rId627" Type="http://schemas.openxmlformats.org/officeDocument/2006/relationships/hyperlink" Target="http://www.missouribotanicalgarden.org/PlantFinder/PlantFinderDetails.aspx?taxonid=283034&amp;isprofile=0&amp;" TargetMode="External"/><Relationship Id="rId19" Type="http://schemas.openxmlformats.org/officeDocument/2006/relationships/hyperlink" Target="http://plants.usda.gov/java/profile?symbol=BAAL" TargetMode="External"/><Relationship Id="rId224" Type="http://schemas.openxmlformats.org/officeDocument/2006/relationships/hyperlink" Target="http://plants.usda.gov/java/profile?symbol=OLOH" TargetMode="External"/><Relationship Id="rId266" Type="http://schemas.openxmlformats.org/officeDocument/2006/relationships/hyperlink" Target="http://www.missouribotanicalgarden.org/PlantFinder/PlantFinderDetails.aspx?taxonid=277524&amp;isprofile=0&amp;" TargetMode="External"/><Relationship Id="rId431" Type="http://schemas.openxmlformats.org/officeDocument/2006/relationships/hyperlink" Target="http://wisflora.herbarium.wisc.edu/taxa/index.php?taxon=2896" TargetMode="External"/><Relationship Id="rId473" Type="http://schemas.openxmlformats.org/officeDocument/2006/relationships/hyperlink" Target="http://wisflora.herbarium.wisc.edu/taxa/index.php?taxon=4138" TargetMode="External"/><Relationship Id="rId529" Type="http://schemas.openxmlformats.org/officeDocument/2006/relationships/hyperlink" Target="http://www.missouribotanicalgarden.org/PlantFinder/PlantFinderDetails.aspx?kempercode=y310" TargetMode="External"/><Relationship Id="rId30" Type="http://schemas.openxmlformats.org/officeDocument/2006/relationships/hyperlink" Target="http://plants.usda.gov/java/profile?symbol=CABE2" TargetMode="External"/><Relationship Id="rId126" Type="http://schemas.openxmlformats.org/officeDocument/2006/relationships/hyperlink" Target="http://plants.usda.gov/java/profile?symbol=MIRI" TargetMode="External"/><Relationship Id="rId168" Type="http://schemas.openxmlformats.org/officeDocument/2006/relationships/hyperlink" Target="http://plants.usda.gov/java/profile?symbol=SCAT2" TargetMode="External"/><Relationship Id="rId333" Type="http://schemas.openxmlformats.org/officeDocument/2006/relationships/hyperlink" Target="http://www.missouribotanicalgarden.org/PlantFinder/PlantFinderDetails.aspx?kempercode=g820" TargetMode="External"/><Relationship Id="rId540" Type="http://schemas.openxmlformats.org/officeDocument/2006/relationships/hyperlink" Target="https://plants.usda.gov/core/profile?symbol=HYAR" TargetMode="External"/><Relationship Id="rId72" Type="http://schemas.openxmlformats.org/officeDocument/2006/relationships/hyperlink" Target="http://plants.usda.gov/java/profile?symbol=ELPAP" TargetMode="External"/><Relationship Id="rId375" Type="http://schemas.openxmlformats.org/officeDocument/2006/relationships/hyperlink" Target="http://www.missouribotanicalgarden.org/PlantFinder/PlantFinderDetails.aspx?taxonid=278797" TargetMode="External"/><Relationship Id="rId582" Type="http://schemas.openxmlformats.org/officeDocument/2006/relationships/hyperlink" Target="http://www.missouribotanicalgarden.org/PlantFinder/PlantFinderDetails.aspx?taxonid=276791&amp;isprofile=0&amp;" TargetMode="External"/><Relationship Id="rId638" Type="http://schemas.openxmlformats.org/officeDocument/2006/relationships/hyperlink" Target="https://plants.usda.gov/home/plantProfile?symbol=EUFI14" TargetMode="External"/><Relationship Id="rId3" Type="http://schemas.openxmlformats.org/officeDocument/2006/relationships/hyperlink" Target="http://plants.usda.gov/java/profile?symbol=ALCE2" TargetMode="External"/><Relationship Id="rId235" Type="http://schemas.openxmlformats.org/officeDocument/2006/relationships/hyperlink" Target="http://plants.usda.gov/core/profile?symbol=AMBR" TargetMode="External"/><Relationship Id="rId277" Type="http://schemas.openxmlformats.org/officeDocument/2006/relationships/hyperlink" Target="http://www.missouribotanicalgarden.org/PlantFinder/PlantFinderDetails.aspx?taxonid=279820&amp;isprofile=0&amp;" TargetMode="External"/><Relationship Id="rId400" Type="http://schemas.openxmlformats.org/officeDocument/2006/relationships/hyperlink" Target="http://www.missouribotanicalgarden.org/PlantFinder/PlantFinderDetails.aspx?taxonid=277241&amp;isprofile=0&amp;" TargetMode="External"/><Relationship Id="rId442" Type="http://schemas.openxmlformats.org/officeDocument/2006/relationships/hyperlink" Target="http://wisflora.herbarium.wisc.edu/taxa/index.php?taxon=2985" TargetMode="External"/><Relationship Id="rId484" Type="http://schemas.openxmlformats.org/officeDocument/2006/relationships/hyperlink" Target="http://wisflora.herbarium.wisc.edu/taxa/index.php?taxon=4460" TargetMode="External"/><Relationship Id="rId137" Type="http://schemas.openxmlformats.org/officeDocument/2006/relationships/hyperlink" Target="http://plants.usda.gov/java/profile?symbol=PEVI" TargetMode="External"/><Relationship Id="rId302" Type="http://schemas.openxmlformats.org/officeDocument/2006/relationships/hyperlink" Target="http://www.missouribotanicalgarden.org/PlantFinder/PlantFinderDetails.aspx?kempercode=d780" TargetMode="External"/><Relationship Id="rId344" Type="http://schemas.openxmlformats.org/officeDocument/2006/relationships/hyperlink" Target="http://www.missouribotanicalgarden.org/PlantFinder/PlantFinderDetails.aspx?taxonid=279767&amp;isprofile=0&amp;" TargetMode="External"/><Relationship Id="rId41" Type="http://schemas.openxmlformats.org/officeDocument/2006/relationships/hyperlink" Target="http://plants.usda.gov/java/profile?symbol=BOAS" TargetMode="External"/><Relationship Id="rId83" Type="http://schemas.openxmlformats.org/officeDocument/2006/relationships/hyperlink" Target="http://plants.usda.gov/java/profile?symbol=euma27" TargetMode="External"/><Relationship Id="rId179" Type="http://schemas.openxmlformats.org/officeDocument/2006/relationships/hyperlink" Target="http://plants.usda.gov/java/profile?symbol=sogi" TargetMode="External"/><Relationship Id="rId386" Type="http://schemas.openxmlformats.org/officeDocument/2006/relationships/hyperlink" Target="http://www.missouribotanicalgarden.org/PlantFinder/PlantFinderDetails.aspx?kempercode=b918" TargetMode="External"/><Relationship Id="rId551" Type="http://schemas.openxmlformats.org/officeDocument/2006/relationships/hyperlink" Target="http://www.missouribotanicalgarden.org/PlantFinder/PlantFinderDetails.aspx?kempercode=k180" TargetMode="External"/><Relationship Id="rId593" Type="http://schemas.openxmlformats.org/officeDocument/2006/relationships/hyperlink" Target="http://www.missouribotanicalgarden.org/PlantFinder/PlantFinderDetails.aspx?kempercode=w810" TargetMode="External"/><Relationship Id="rId607" Type="http://schemas.openxmlformats.org/officeDocument/2006/relationships/hyperlink" Target="http://wisflora.herbarium.wisc.edu/taxa/index.php?taxon=4397" TargetMode="External"/><Relationship Id="rId649" Type="http://schemas.openxmlformats.org/officeDocument/2006/relationships/hyperlink" Target="https://plants.usda.gov/core/profile?symbol=ASCR2" TargetMode="External"/><Relationship Id="rId190" Type="http://schemas.openxmlformats.org/officeDocument/2006/relationships/hyperlink" Target="http://plants.usda.gov/java/profile?symbol=SYCO4" TargetMode="External"/><Relationship Id="rId204" Type="http://schemas.openxmlformats.org/officeDocument/2006/relationships/hyperlink" Target="http://plants.usda.gov/java/profile?symbol=vest" TargetMode="External"/><Relationship Id="rId246" Type="http://schemas.openxmlformats.org/officeDocument/2006/relationships/hyperlink" Target="https://plants.usda.gov/core/profile?symbol=CARI" TargetMode="External"/><Relationship Id="rId288" Type="http://schemas.openxmlformats.org/officeDocument/2006/relationships/hyperlink" Target="http://www.missouribotanicalgarden.org/PlantFinder/PlantFinderDetails.aspx?taxonid=285436" TargetMode="External"/><Relationship Id="rId411" Type="http://schemas.openxmlformats.org/officeDocument/2006/relationships/hyperlink" Target="http://www.missouribotanicalgarden.org/PlantFinder/PlantFinderDetails.aspx?taxonid=279076&amp;isprofile=0&amp;" TargetMode="External"/><Relationship Id="rId453" Type="http://schemas.openxmlformats.org/officeDocument/2006/relationships/hyperlink" Target="http://wisflora.herbarium.wisc.edu/taxa/index.php?taxon=3367" TargetMode="External"/><Relationship Id="rId509" Type="http://schemas.openxmlformats.org/officeDocument/2006/relationships/hyperlink" Target="https://plants.usda.gov/core/profile?symbol=TRBR" TargetMode="External"/><Relationship Id="rId106" Type="http://schemas.openxmlformats.org/officeDocument/2006/relationships/hyperlink" Target="http://plants.usda.gov/java/profile?symbol=JUEF" TargetMode="External"/><Relationship Id="rId313" Type="http://schemas.openxmlformats.org/officeDocument/2006/relationships/hyperlink" Target="http://www.missouribotanicalgarden.org/PlantFinder/PlantFinderDetails.aspx?kempercode=g530" TargetMode="External"/><Relationship Id="rId495" Type="http://schemas.openxmlformats.org/officeDocument/2006/relationships/hyperlink" Target="http://wisflora.herbarium.wisc.edu/taxa/index.php?taxon=9230" TargetMode="External"/><Relationship Id="rId10" Type="http://schemas.openxmlformats.org/officeDocument/2006/relationships/hyperlink" Target="http://plants.usda.gov/java/profile?symbol=ANAT" TargetMode="External"/><Relationship Id="rId52" Type="http://schemas.openxmlformats.org/officeDocument/2006/relationships/hyperlink" Target="http://plants.usda.gov/java/profile?symbol=CATR7" TargetMode="External"/><Relationship Id="rId94" Type="http://schemas.openxmlformats.org/officeDocument/2006/relationships/hyperlink" Target="http://plants.usda.gov/java/profile?symbol=HEOC2" TargetMode="External"/><Relationship Id="rId148" Type="http://schemas.openxmlformats.org/officeDocument/2006/relationships/hyperlink" Target="http://plants.usda.gov/java/profile?symbol=poco14" TargetMode="External"/><Relationship Id="rId355" Type="http://schemas.openxmlformats.org/officeDocument/2006/relationships/hyperlink" Target="http://www.missouribotanicalgarden.org/PlantFinder/PlantFinderDetails.aspx?taxonid=277134&amp;isprofile=0&amp;" TargetMode="External"/><Relationship Id="rId397" Type="http://schemas.openxmlformats.org/officeDocument/2006/relationships/hyperlink" Target="http://www.missouribotanicalgarden.org/PlantFinder/PlantFinderDetails.aspx?kempercode=w910" TargetMode="External"/><Relationship Id="rId520" Type="http://schemas.openxmlformats.org/officeDocument/2006/relationships/hyperlink" Target="http://www.missouribotanicalgarden.org/PlantFinder/PlantFinderDetails.aspx?kempercode=m210" TargetMode="External"/><Relationship Id="rId562" Type="http://schemas.openxmlformats.org/officeDocument/2006/relationships/hyperlink" Target="https://plants.usda.gov/core/profile?symbol=CAALA" TargetMode="External"/><Relationship Id="rId618" Type="http://schemas.openxmlformats.org/officeDocument/2006/relationships/hyperlink" Target="https://www.missouribotanicalgarden.org/PlantFinder/PlantFinderDetails.aspx?kempercode=q250" TargetMode="External"/><Relationship Id="rId215" Type="http://schemas.openxmlformats.org/officeDocument/2006/relationships/hyperlink" Target="http://plants.usda.gov/java/profile?symbol=CARA8" TargetMode="External"/><Relationship Id="rId257" Type="http://schemas.openxmlformats.org/officeDocument/2006/relationships/hyperlink" Target="http://www.missouribotanicalgarden.org/PlantFinder/PlantFinderDetails.aspx?taxonid=281439&amp;isprofile=0&amp;" TargetMode="External"/><Relationship Id="rId422" Type="http://schemas.openxmlformats.org/officeDocument/2006/relationships/hyperlink" Target="http://www.missouribotanicalgarden.org/PlantFinder/PlantFinderDetails.aspx?kempercode=r190" TargetMode="External"/><Relationship Id="rId464" Type="http://schemas.openxmlformats.org/officeDocument/2006/relationships/hyperlink" Target="http://wisflora.herbarium.wisc.edu/taxa/index.php?taxon=3820" TargetMode="External"/><Relationship Id="rId299" Type="http://schemas.openxmlformats.org/officeDocument/2006/relationships/hyperlink" Target="http://www.missouribotanicalgarden.org/PlantFinder/PlantFinderDetails.aspx?kempercode=l200" TargetMode="External"/><Relationship Id="rId63" Type="http://schemas.openxmlformats.org/officeDocument/2006/relationships/hyperlink" Target="http://plants.usda.gov/java/profile?symbol=dasp2" TargetMode="External"/><Relationship Id="rId159" Type="http://schemas.openxmlformats.org/officeDocument/2006/relationships/hyperlink" Target="http://plants.usda.gov/java/profile?symbol=rufu2" TargetMode="External"/><Relationship Id="rId366" Type="http://schemas.openxmlformats.org/officeDocument/2006/relationships/hyperlink" Target="http://www.missouribotanicalgarden.org/PlantFinder/PlantFinderComments.aspx?kempercode=f177" TargetMode="External"/><Relationship Id="rId573" Type="http://schemas.openxmlformats.org/officeDocument/2006/relationships/hyperlink" Target="http://www.missouribotanicalgarden.org/PlantFinder/PlantFinderDetails.aspx?kempercode=f199" TargetMode="External"/><Relationship Id="rId226" Type="http://schemas.openxmlformats.org/officeDocument/2006/relationships/hyperlink" Target="http://plants.usda.gov/java/profile?symbol=SACE" TargetMode="External"/><Relationship Id="rId433" Type="http://schemas.openxmlformats.org/officeDocument/2006/relationships/hyperlink" Target="http://wisflora.herbarium.wisc.edu/taxa/index.php?taxon=2900" TargetMode="External"/><Relationship Id="rId640" Type="http://schemas.openxmlformats.org/officeDocument/2006/relationships/hyperlink" Target="https://plants.usda.gov/home/plantProfile?symbol=AMCI" TargetMode="External"/><Relationship Id="rId74" Type="http://schemas.openxmlformats.org/officeDocument/2006/relationships/hyperlink" Target="http://plants.usda.gov/java/profile?symbol=ELHY" TargetMode="External"/><Relationship Id="rId377" Type="http://schemas.openxmlformats.org/officeDocument/2006/relationships/hyperlink" Target="http://www.missouribotanicalgarden.org/PlantFinder/PlantFinderDetails.aspx?taxonid=279741&amp;isprofile=0&amp;z=5" TargetMode="External"/><Relationship Id="rId500" Type="http://schemas.openxmlformats.org/officeDocument/2006/relationships/hyperlink" Target="http://wisflora.herbarium.wisc.edu/taxa/index.php?taxon=2860" TargetMode="External"/><Relationship Id="rId584" Type="http://schemas.openxmlformats.org/officeDocument/2006/relationships/hyperlink" Target="https://plants.usda.gov/core/profile?symbol=ARTO3" TargetMode="External"/><Relationship Id="rId5" Type="http://schemas.openxmlformats.org/officeDocument/2006/relationships/hyperlink" Target="http://plants.usda.gov/java/profile?symbol=ANGE" TargetMode="External"/><Relationship Id="rId237" Type="http://schemas.openxmlformats.org/officeDocument/2006/relationships/hyperlink" Target="http://plants.usda.gov/core/profile?symbol=asex" TargetMode="External"/><Relationship Id="rId444" Type="http://schemas.openxmlformats.org/officeDocument/2006/relationships/hyperlink" Target="http://wisflora.herbarium.wisc.edu/taxa/index.php?taxon=2997" TargetMode="External"/><Relationship Id="rId651" Type="http://schemas.openxmlformats.org/officeDocument/2006/relationships/hyperlink" Target="http://www.missouribotanicalgarden.org/PlantFinder/PlantFinderDetails.aspx?kempercode=g760" TargetMode="External"/><Relationship Id="rId290" Type="http://schemas.openxmlformats.org/officeDocument/2006/relationships/hyperlink" Target="http://www.missouribotanicalgarden.org/PlantFinder/PlantFinderDetails.aspx?kempercode=e580" TargetMode="External"/><Relationship Id="rId304" Type="http://schemas.openxmlformats.org/officeDocument/2006/relationships/hyperlink" Target="http://www.missouribotanicalgarden.org/PlantFinder/PlantFinderDetails.aspx?kempercode=a745" TargetMode="External"/><Relationship Id="rId388" Type="http://schemas.openxmlformats.org/officeDocument/2006/relationships/hyperlink" Target="http://www.missouribotanicalgarden.org/PlantFinder/PlantFinderDetails.aspx?kempercode=e811" TargetMode="External"/><Relationship Id="rId511" Type="http://schemas.openxmlformats.org/officeDocument/2006/relationships/hyperlink" Target="https://plants.usda.gov/core/profile?symbol=STDI3" TargetMode="External"/><Relationship Id="rId609" Type="http://schemas.openxmlformats.org/officeDocument/2006/relationships/hyperlink" Target="http://www.missouribotanicalgarden.org/PlantFinder/PlantFinderDetails.aspx?kempercode=m620" TargetMode="External"/><Relationship Id="rId85" Type="http://schemas.openxmlformats.org/officeDocument/2006/relationships/hyperlink" Target="http://plants.usda.gov/java/profile?symbol=FRVI" TargetMode="External"/><Relationship Id="rId150" Type="http://schemas.openxmlformats.org/officeDocument/2006/relationships/hyperlink" Target="http://plants.usda.gov/java/profile?symbol=PUPA5" TargetMode="External"/><Relationship Id="rId595" Type="http://schemas.openxmlformats.org/officeDocument/2006/relationships/hyperlink" Target="https://plants.usda.gov/core/profile?symbol=alst" TargetMode="External"/><Relationship Id="rId248" Type="http://schemas.openxmlformats.org/officeDocument/2006/relationships/hyperlink" Target="http://plants.usda.gov/java/profile?symbol=SORU2" TargetMode="External"/><Relationship Id="rId455" Type="http://schemas.openxmlformats.org/officeDocument/2006/relationships/hyperlink" Target="http://wisflora.herbarium.wisc.edu/taxa/index.php?taxon=3479" TargetMode="External"/><Relationship Id="rId12" Type="http://schemas.openxmlformats.org/officeDocument/2006/relationships/hyperlink" Target="http://plants.usda.gov/java/profile?symbol=AQCA" TargetMode="External"/><Relationship Id="rId108" Type="http://schemas.openxmlformats.org/officeDocument/2006/relationships/hyperlink" Target="http://plants.usda.gov/java/profile?symbol=JUTO" TargetMode="External"/><Relationship Id="rId315" Type="http://schemas.openxmlformats.org/officeDocument/2006/relationships/hyperlink" Target="http://www.missouribotanicalgarden.org/PlantFinder/PlantFinderDetails.aspx?kempercode=c970" TargetMode="External"/><Relationship Id="rId522" Type="http://schemas.openxmlformats.org/officeDocument/2006/relationships/hyperlink" Target="http://www.missouribotanicalgarden.org/PlantFinder/PlantFinderDetails.aspx?taxonid=297533&amp;isprofile=0&amp;" TargetMode="External"/><Relationship Id="rId96" Type="http://schemas.openxmlformats.org/officeDocument/2006/relationships/hyperlink" Target="http://plants.usda.gov/java/profile?symbol=HEHE5" TargetMode="External"/><Relationship Id="rId161" Type="http://schemas.openxmlformats.org/officeDocument/2006/relationships/hyperlink" Target="http://plants.usda.gov/java/profile?symbol=RUTR2" TargetMode="External"/><Relationship Id="rId399" Type="http://schemas.openxmlformats.org/officeDocument/2006/relationships/hyperlink" Target="http://www.missouribotanicalgarden.org/PlantFinder/PlantFinderDetails.aspx?taxonid=281405&amp;isprofile=0&amp;" TargetMode="External"/><Relationship Id="rId259" Type="http://schemas.openxmlformats.org/officeDocument/2006/relationships/hyperlink" Target="http://www.missouribotanicalgarden.org/PlantFinder/PlantFinderDetails.aspx?kempercode=j490" TargetMode="External"/><Relationship Id="rId466" Type="http://schemas.openxmlformats.org/officeDocument/2006/relationships/hyperlink" Target="http://wisflora.herbarium.wisc.edu/taxa/index.php?taxon=13077" TargetMode="External"/><Relationship Id="rId23" Type="http://schemas.openxmlformats.org/officeDocument/2006/relationships/hyperlink" Target="http://plants.usda.gov/java/profile?symbol=BOCU" TargetMode="External"/><Relationship Id="rId119" Type="http://schemas.openxmlformats.org/officeDocument/2006/relationships/hyperlink" Target="http://plants.usda.gov/java/profile?symbol=LOSI" TargetMode="External"/><Relationship Id="rId326" Type="http://schemas.openxmlformats.org/officeDocument/2006/relationships/hyperlink" Target="http://www.missouribotanicalgarden.org/PlantFinder/PlantFinderDetails.aspx?kempercode=c580" TargetMode="External"/><Relationship Id="rId533" Type="http://schemas.openxmlformats.org/officeDocument/2006/relationships/hyperlink" Target="http://www.missouribotanicalgarden.org/PlantFinder/PlantFinderDetails.aspx?kempercode=l210" TargetMode="External"/><Relationship Id="rId172" Type="http://schemas.openxmlformats.org/officeDocument/2006/relationships/hyperlink" Target="http://plants.usda.gov/java/profile?symbol=SIST" TargetMode="External"/><Relationship Id="rId477" Type="http://schemas.openxmlformats.org/officeDocument/2006/relationships/hyperlink" Target="http://wisflora.herbarium.wisc.edu/taxa/index.php?taxon=21309" TargetMode="External"/><Relationship Id="rId600" Type="http://schemas.openxmlformats.org/officeDocument/2006/relationships/hyperlink" Target="https://plants.usda.gov/core/profile?symbol=ADPE" TargetMode="External"/><Relationship Id="rId337" Type="http://schemas.openxmlformats.org/officeDocument/2006/relationships/hyperlink" Target="http://www.missouribotanicalgarden.org/PlantFinder/PlantFinderDetails.aspx?kempercode=f237" TargetMode="External"/><Relationship Id="rId34" Type="http://schemas.openxmlformats.org/officeDocument/2006/relationships/hyperlink" Target="http://plants.usda.gov/java/profile?symbol=CACO8" TargetMode="External"/><Relationship Id="rId544" Type="http://schemas.openxmlformats.org/officeDocument/2006/relationships/hyperlink" Target="https://plants.usda.gov/core/profile?symbol=HEPA10" TargetMode="External"/><Relationship Id="rId183" Type="http://schemas.openxmlformats.org/officeDocument/2006/relationships/hyperlink" Target="http://plants.usda.gov/java/profile?symbol=SOUL2" TargetMode="External"/><Relationship Id="rId390" Type="http://schemas.openxmlformats.org/officeDocument/2006/relationships/hyperlink" Target="http://www.missouribotanicalgarden.org/PlantFinder/PlantFinderDetails.aspx?kempercode=k390" TargetMode="External"/><Relationship Id="rId404" Type="http://schemas.openxmlformats.org/officeDocument/2006/relationships/hyperlink" Target="http://www.missouribotanicalgarden.org/PlantFinder/PlantFinderDetails.aspx?kempercode=l880" TargetMode="External"/><Relationship Id="rId611" Type="http://schemas.openxmlformats.org/officeDocument/2006/relationships/hyperlink" Target="https://plants.usda.gov/core/profile?symbol=ACPA" TargetMode="External"/><Relationship Id="rId250" Type="http://schemas.openxmlformats.org/officeDocument/2006/relationships/hyperlink" Target="http://www.missouribotanicalgarden.org/PlantFinder/PlantFinderDetails.aspx?kempercode=g710" TargetMode="External"/><Relationship Id="rId488" Type="http://schemas.openxmlformats.org/officeDocument/2006/relationships/hyperlink" Target="http://wisflora.herbarium.wisc.edu/taxa/index.php?taxon=18488" TargetMode="External"/><Relationship Id="rId45" Type="http://schemas.openxmlformats.org/officeDocument/2006/relationships/hyperlink" Target="http://plants.usda.gov/java/profile?symbol=CARO22" TargetMode="External"/><Relationship Id="rId110" Type="http://schemas.openxmlformats.org/officeDocument/2006/relationships/hyperlink" Target="http://plants.usda.gov/java/profile?symbol=LEOR" TargetMode="External"/><Relationship Id="rId348" Type="http://schemas.openxmlformats.org/officeDocument/2006/relationships/hyperlink" Target="http://www.missouribotanicalgarden.org/PlantFinder/PlantFinderDetails.aspx?taxonid=276793&amp;isprofile=0&amp;pt=8" TargetMode="External"/><Relationship Id="rId555" Type="http://schemas.openxmlformats.org/officeDocument/2006/relationships/hyperlink" Target="http://www.missouribotanicalgarden.org/PlantFinder/PlantFinderDetails.aspx?kempercode=c100" TargetMode="External"/><Relationship Id="rId194" Type="http://schemas.openxmlformats.org/officeDocument/2006/relationships/hyperlink" Target="http://plants.usda.gov/java/profile?symbol=SYLA4" TargetMode="External"/><Relationship Id="rId208" Type="http://schemas.openxmlformats.org/officeDocument/2006/relationships/hyperlink" Target="http://plants.usda.gov/java/profile?symbol=ziau" TargetMode="External"/><Relationship Id="rId415" Type="http://schemas.openxmlformats.org/officeDocument/2006/relationships/hyperlink" Target="http://www.missouribotanicalgarden.org/PlantFinder/PlantFinderDetails.aspx?taxonid=277240&amp;isprofile=0&amp;pt=8" TargetMode="External"/><Relationship Id="rId622" Type="http://schemas.openxmlformats.org/officeDocument/2006/relationships/hyperlink" Target="https://www.missouribotanicalgarden.org/PlantFinder/PlantFinderDetails.aspx?taxonid=277477&amp;isprofile=0&amp;n=1" TargetMode="External"/><Relationship Id="rId261" Type="http://schemas.openxmlformats.org/officeDocument/2006/relationships/hyperlink" Target="http://www.missouribotanicalgarden.org/PlantFinder/PlantFinderDetails.aspx?kempercode=g420" TargetMode="External"/><Relationship Id="rId499" Type="http://schemas.openxmlformats.org/officeDocument/2006/relationships/hyperlink" Target="http://www.missouribotanicalgarden.org/PlantFinder/PlantFinderDetails.aspx?taxonid=278797" TargetMode="External"/><Relationship Id="rId56" Type="http://schemas.openxmlformats.org/officeDocument/2006/relationships/hyperlink" Target="http://plants.usda.gov/java/profile?symbol=CLVI3" TargetMode="External"/><Relationship Id="rId359" Type="http://schemas.openxmlformats.org/officeDocument/2006/relationships/hyperlink" Target="http://www.missouribotanicalgarden.org/PlantFinder/PlantFinderDetails.aspx?kempercode=g720" TargetMode="External"/><Relationship Id="rId566" Type="http://schemas.openxmlformats.org/officeDocument/2006/relationships/hyperlink" Target="https://plants.usda.gov/core/profile?symbol=CAIN2" TargetMode="External"/><Relationship Id="rId121" Type="http://schemas.openxmlformats.org/officeDocument/2006/relationships/hyperlink" Target="http://plants.usda.gov/java/profile?symbol=LYAM" TargetMode="External"/><Relationship Id="rId219" Type="http://schemas.openxmlformats.org/officeDocument/2006/relationships/hyperlink" Target="http://plants.usda.gov/java/profile?symbol=HILA6" TargetMode="External"/><Relationship Id="rId426" Type="http://schemas.openxmlformats.org/officeDocument/2006/relationships/hyperlink" Target="http://wisflora.herbarium.wisc.edu/taxa/index.php?taxon=2636" TargetMode="External"/><Relationship Id="rId633" Type="http://schemas.openxmlformats.org/officeDocument/2006/relationships/hyperlink" Target="http://www.missouribotanicalgarden.org/PlantFinder/PlantFinderDetails.aspx?kempercode=l940" TargetMode="External"/><Relationship Id="rId67" Type="http://schemas.openxmlformats.org/officeDocument/2006/relationships/hyperlink" Target="http://plants.usda.gov/java/profile?symbol=ECPA" TargetMode="External"/><Relationship Id="rId272" Type="http://schemas.openxmlformats.org/officeDocument/2006/relationships/hyperlink" Target="http://www.missouribotanicalgarden.org/PlantFinder/PlantFinderDetails.aspx?kempercode=f580" TargetMode="External"/><Relationship Id="rId577" Type="http://schemas.openxmlformats.org/officeDocument/2006/relationships/hyperlink" Target="http://www.missouribotanicalgarden.org/PlantFinder/PlantFinderDetails.aspx?taxonid=280685&amp;isprofile=0&amp;z=5" TargetMode="External"/><Relationship Id="rId132" Type="http://schemas.openxmlformats.org/officeDocument/2006/relationships/hyperlink" Target="http://plants.usda.gov/java/profile?symbol=OLRI" TargetMode="External"/><Relationship Id="rId437" Type="http://schemas.openxmlformats.org/officeDocument/2006/relationships/hyperlink" Target="http://wisflora.herbarium.wisc.edu/taxa/index.php?taxon=8861" TargetMode="External"/><Relationship Id="rId644" Type="http://schemas.openxmlformats.org/officeDocument/2006/relationships/hyperlink" Target="https://plants.usda.gov/home/plantProfile?symbol=HEVI2" TargetMode="External"/><Relationship Id="rId283" Type="http://schemas.openxmlformats.org/officeDocument/2006/relationships/hyperlink" Target="http://www.missouribotanicalgarden.org/PlantFinder/PlantFinderDetails.aspx?taxonid=277225" TargetMode="External"/><Relationship Id="rId490" Type="http://schemas.openxmlformats.org/officeDocument/2006/relationships/hyperlink" Target="http://wisflora.herbarium.wisc.edu/taxa/index.php?taxon=7655" TargetMode="External"/><Relationship Id="rId504" Type="http://schemas.openxmlformats.org/officeDocument/2006/relationships/hyperlink" Target="http://www.missouribotanicalgarden.org/PlantFinder/PlantFinderDetails.aspx?taxonid=287512&amp;isprofile=0&amp;" TargetMode="External"/><Relationship Id="rId78" Type="http://schemas.openxmlformats.org/officeDocument/2006/relationships/hyperlink" Target="http://plants.usda.gov/java/profile?symbol=ERYU" TargetMode="External"/><Relationship Id="rId143" Type="http://schemas.openxmlformats.org/officeDocument/2006/relationships/hyperlink" Target="http://plants.usda.gov/java/profile?symbol=PHGL4" TargetMode="External"/><Relationship Id="rId350" Type="http://schemas.openxmlformats.org/officeDocument/2006/relationships/hyperlink" Target="http://www.missouribotanicalgarden.org/PlantFinder/PlantFinderDetails.aspx?kempercode=b480" TargetMode="External"/><Relationship Id="rId588" Type="http://schemas.openxmlformats.org/officeDocument/2006/relationships/hyperlink" Target="https://plants.usda.gov/core/profile?symbol=ANVI2" TargetMode="External"/><Relationship Id="rId9" Type="http://schemas.openxmlformats.org/officeDocument/2006/relationships/hyperlink" Target="http://plants.usda.gov/java/profile?symbol=thth2" TargetMode="External"/><Relationship Id="rId210" Type="http://schemas.openxmlformats.org/officeDocument/2006/relationships/hyperlink" Target="http://plants.usda.gov/java/profile?symbol=CAEB2" TargetMode="External"/><Relationship Id="rId448" Type="http://schemas.openxmlformats.org/officeDocument/2006/relationships/hyperlink" Target="http://wisflora.herbarium.wisc.edu/taxa/index.php?taxon=3005" TargetMode="External"/><Relationship Id="rId655" Type="http://schemas.openxmlformats.org/officeDocument/2006/relationships/hyperlink" Target="https://www.missouribotanicalgarden.org/plantfinder/PlantFinderDetails.aspx?taxonid=285198" TargetMode="External"/><Relationship Id="rId294" Type="http://schemas.openxmlformats.org/officeDocument/2006/relationships/hyperlink" Target="http://www.missouribotanicalgarden.org/PlantFinder/PlantFinderDetails.aspx?kempercode=l460" TargetMode="External"/><Relationship Id="rId308" Type="http://schemas.openxmlformats.org/officeDocument/2006/relationships/hyperlink" Target="http://www.missouribotanicalgarden.org/PlantFinder/PlantFinderDetails.aspx?kempercode=c262" TargetMode="External"/><Relationship Id="rId515" Type="http://schemas.openxmlformats.org/officeDocument/2006/relationships/hyperlink" Target="http://www.missouribotanicalgarden.org/PlantFinder/PlantFinderDetails.aspx?kempercode=m310" TargetMode="External"/><Relationship Id="rId89" Type="http://schemas.openxmlformats.org/officeDocument/2006/relationships/hyperlink" Target="http://plants.usda.gov/java/profile?symbol=GEMA" TargetMode="External"/><Relationship Id="rId154" Type="http://schemas.openxmlformats.org/officeDocument/2006/relationships/hyperlink" Target="http://plants.usda.gov/java/profile?symbol=ROBL" TargetMode="External"/><Relationship Id="rId361" Type="http://schemas.openxmlformats.org/officeDocument/2006/relationships/hyperlink" Target="http://www.missouribotanicalgarden.org/PlantFinder/PlantFinderDetails.aspx?kempercode=z580" TargetMode="External"/><Relationship Id="rId599" Type="http://schemas.openxmlformats.org/officeDocument/2006/relationships/hyperlink" Target="http://www.missouribotanicalgarden.org/PlantFinder/PlantFinderDetails.aspx?kempercode=j200" TargetMode="External"/><Relationship Id="rId459" Type="http://schemas.openxmlformats.org/officeDocument/2006/relationships/hyperlink" Target="http://wisflora.herbarium.wisc.edu/taxa/index.php?taxon=3601" TargetMode="External"/><Relationship Id="rId16" Type="http://schemas.openxmlformats.org/officeDocument/2006/relationships/hyperlink" Target="http://plants.usda.gov/java/profile?symbol=ASSY" TargetMode="External"/><Relationship Id="rId221" Type="http://schemas.openxmlformats.org/officeDocument/2006/relationships/hyperlink" Target="http://plants.usda.gov/java/profile?symbol=juam" TargetMode="External"/><Relationship Id="rId319" Type="http://schemas.openxmlformats.org/officeDocument/2006/relationships/hyperlink" Target="http://www.missouribotanicalgarden.org/PlantFinder/PlantFinderDetails.aspx?taxonid=291715&amp;isprofile=0&amp;=" TargetMode="External"/><Relationship Id="rId526" Type="http://schemas.openxmlformats.org/officeDocument/2006/relationships/hyperlink" Target="https://plants.usda.gov/core/profile?symbol=PHCA4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371"/>
  <sheetViews>
    <sheetView tabSelected="1" topLeftCell="B1" zoomScale="92" zoomScaleNormal="92" workbookViewId="0">
      <pane ySplit="7" topLeftCell="A8" activePane="bottomLeft" state="frozen"/>
      <selection activeCell="B1" sqref="B1"/>
      <selection pane="bottomLeft" activeCell="B8" sqref="B8"/>
    </sheetView>
  </sheetViews>
  <sheetFormatPr defaultRowHeight="15"/>
  <cols>
    <col min="1" max="1" width="12.5703125" hidden="1" customWidth="1"/>
    <col min="2" max="2" width="30.140625" customWidth="1"/>
    <col min="3" max="4" width="22.85546875" customWidth="1"/>
    <col min="5" max="5" width="18.5703125" customWidth="1"/>
    <col min="6" max="6" width="16.28515625" style="78" customWidth="1"/>
    <col min="7" max="7" width="16.42578125" customWidth="1"/>
    <col min="8" max="8" width="10.85546875" customWidth="1"/>
    <col min="9" max="9" width="13.28515625" style="78" customWidth="1"/>
    <col min="10" max="10" width="15.85546875" customWidth="1"/>
    <col min="11" max="11" width="10.140625" hidden="1" customWidth="1"/>
    <col min="12" max="12" width="9.140625" hidden="1" customWidth="1"/>
    <col min="13" max="13" width="8.5703125" hidden="1" customWidth="1"/>
    <col min="14" max="16" width="9.140625" hidden="1" customWidth="1"/>
    <col min="17" max="17" width="9" hidden="1" customWidth="1"/>
    <col min="18" max="18" width="9.140625" customWidth="1"/>
  </cols>
  <sheetData>
    <row r="1" spans="1:29" ht="20.25">
      <c r="B1" s="1"/>
      <c r="C1" s="2"/>
      <c r="D1" s="3"/>
      <c r="E1" s="3"/>
      <c r="F1" s="75"/>
      <c r="G1" s="4"/>
      <c r="H1" s="4"/>
      <c r="I1" s="85"/>
      <c r="J1" s="3"/>
    </row>
    <row r="2" spans="1:29">
      <c r="B2" s="5"/>
      <c r="C2" s="5"/>
      <c r="D2" s="6"/>
      <c r="E2" s="6"/>
      <c r="F2" s="76"/>
      <c r="G2" s="61"/>
      <c r="H2" s="61"/>
      <c r="I2" s="86"/>
      <c r="J2" s="7"/>
      <c r="AC2" t="s">
        <v>0</v>
      </c>
    </row>
    <row r="3" spans="1:29" ht="21">
      <c r="B3" s="5"/>
      <c r="C3" s="5"/>
      <c r="D3" s="8"/>
      <c r="E3" s="8"/>
      <c r="F3" s="77"/>
      <c r="G3" s="87" t="s">
        <v>2419</v>
      </c>
      <c r="J3" s="63"/>
    </row>
    <row r="4" spans="1:29">
      <c r="B4" s="5"/>
      <c r="C4" s="5"/>
      <c r="G4" s="62"/>
      <c r="H4" s="62"/>
      <c r="I4" s="88"/>
      <c r="J4" s="7"/>
    </row>
    <row r="5" spans="1:29">
      <c r="B5" s="5"/>
      <c r="C5" s="5"/>
      <c r="D5" s="6"/>
      <c r="E5" s="6"/>
      <c r="F5" s="134" t="s">
        <v>1</v>
      </c>
      <c r="G5" s="134"/>
      <c r="H5" s="134"/>
      <c r="I5" s="88"/>
      <c r="J5" s="7"/>
    </row>
    <row r="6" spans="1:29">
      <c r="B6" s="5"/>
      <c r="C6" s="5"/>
      <c r="D6" s="6"/>
      <c r="E6" s="6"/>
      <c r="F6" s="8"/>
      <c r="G6" s="62"/>
      <c r="H6" s="62"/>
      <c r="I6" s="88"/>
      <c r="J6" s="7"/>
    </row>
    <row r="7" spans="1:29" s="32" customFormat="1" ht="38.25">
      <c r="B7" s="27" t="s">
        <v>2</v>
      </c>
      <c r="C7" s="28" t="s">
        <v>3</v>
      </c>
      <c r="D7" s="27" t="s">
        <v>4</v>
      </c>
      <c r="E7" s="31" t="s">
        <v>5</v>
      </c>
      <c r="F7" s="79" t="s">
        <v>6</v>
      </c>
      <c r="G7" s="31" t="s">
        <v>7</v>
      </c>
      <c r="H7" s="65" t="s">
        <v>8</v>
      </c>
      <c r="I7" s="89" t="s">
        <v>6</v>
      </c>
      <c r="J7" s="35" t="s">
        <v>9</v>
      </c>
      <c r="L7" s="27" t="s">
        <v>10</v>
      </c>
      <c r="M7" s="27" t="s">
        <v>11</v>
      </c>
      <c r="N7" s="27" t="s">
        <v>12</v>
      </c>
      <c r="O7" s="32" t="s">
        <v>13</v>
      </c>
      <c r="P7" s="32" t="s">
        <v>14</v>
      </c>
      <c r="Q7" s="32" t="s">
        <v>15</v>
      </c>
    </row>
    <row r="8" spans="1:29" s="32" customFormat="1">
      <c r="A8" s="32" t="s">
        <v>16</v>
      </c>
      <c r="B8" s="103" t="s">
        <v>17</v>
      </c>
      <c r="C8" s="20"/>
      <c r="D8" s="100" t="s">
        <v>18</v>
      </c>
      <c r="E8" s="93">
        <v>0</v>
      </c>
      <c r="F8" s="109" t="s">
        <v>2420</v>
      </c>
      <c r="G8" s="9">
        <v>1.65</v>
      </c>
      <c r="H8" s="69"/>
      <c r="I8" s="82"/>
      <c r="J8" s="9"/>
      <c r="K8" s="32" t="s">
        <v>20</v>
      </c>
      <c r="L8" s="120" t="s">
        <v>21</v>
      </c>
      <c r="M8" s="120"/>
      <c r="N8" s="120"/>
      <c r="O8" s="32">
        <v>0</v>
      </c>
      <c r="P8" s="32">
        <v>0</v>
      </c>
      <c r="Q8" s="32" t="s">
        <v>22</v>
      </c>
    </row>
    <row r="9" spans="1:29" s="32" customFormat="1">
      <c r="A9" s="32" t="s">
        <v>23</v>
      </c>
      <c r="B9" s="103" t="s">
        <v>24</v>
      </c>
      <c r="C9" s="20"/>
      <c r="D9" s="100" t="s">
        <v>25</v>
      </c>
      <c r="E9" s="93">
        <v>0</v>
      </c>
      <c r="F9" s="80">
        <v>0</v>
      </c>
      <c r="G9" s="80">
        <v>0</v>
      </c>
      <c r="H9" s="69">
        <v>0</v>
      </c>
      <c r="I9" s="109" t="s">
        <v>26</v>
      </c>
      <c r="J9" s="9">
        <v>1.35</v>
      </c>
      <c r="K9" s="32" t="s">
        <v>27</v>
      </c>
      <c r="L9" s="120" t="s">
        <v>28</v>
      </c>
      <c r="M9" s="120" t="s">
        <v>29</v>
      </c>
      <c r="N9" s="120"/>
      <c r="O9" s="32" t="s">
        <v>30</v>
      </c>
      <c r="P9" s="32">
        <v>0</v>
      </c>
      <c r="Q9" s="32" t="s">
        <v>22</v>
      </c>
    </row>
    <row r="10" spans="1:29" s="32" customFormat="1">
      <c r="A10" s="32" t="s">
        <v>31</v>
      </c>
      <c r="B10" s="103" t="s">
        <v>32</v>
      </c>
      <c r="C10" s="20"/>
      <c r="D10" s="100" t="s">
        <v>33</v>
      </c>
      <c r="E10" s="93">
        <v>0</v>
      </c>
      <c r="F10" s="109" t="s">
        <v>34</v>
      </c>
      <c r="G10" s="9">
        <v>5.5</v>
      </c>
      <c r="H10" s="69"/>
      <c r="I10" s="82"/>
      <c r="J10" s="9"/>
      <c r="L10" s="121" t="s">
        <v>28</v>
      </c>
      <c r="M10" s="121"/>
      <c r="N10" s="121"/>
      <c r="O10" s="32" t="s">
        <v>35</v>
      </c>
      <c r="P10" s="32" t="s">
        <v>36</v>
      </c>
      <c r="Q10" s="32" t="s">
        <v>37</v>
      </c>
    </row>
    <row r="11" spans="1:29" s="32" customFormat="1">
      <c r="A11" s="32" t="s">
        <v>38</v>
      </c>
      <c r="B11" s="103" t="s">
        <v>39</v>
      </c>
      <c r="C11" s="20"/>
      <c r="D11" s="100" t="s">
        <v>40</v>
      </c>
      <c r="E11" s="93">
        <v>224</v>
      </c>
      <c r="F11" s="109" t="s">
        <v>41</v>
      </c>
      <c r="G11" s="9">
        <v>5.5</v>
      </c>
      <c r="H11" s="69"/>
      <c r="I11" s="82"/>
      <c r="J11" s="9"/>
      <c r="L11" s="121" t="s">
        <v>28</v>
      </c>
      <c r="M11" s="121"/>
      <c r="N11" s="121"/>
      <c r="O11" s="32" t="s">
        <v>42</v>
      </c>
      <c r="P11" s="32" t="s">
        <v>36</v>
      </c>
      <c r="Q11" s="32" t="s">
        <v>37</v>
      </c>
    </row>
    <row r="12" spans="1:29" s="32" customFormat="1">
      <c r="A12" s="32" t="s">
        <v>43</v>
      </c>
      <c r="B12" s="103" t="s">
        <v>44</v>
      </c>
      <c r="C12" s="20"/>
      <c r="D12" s="100" t="s">
        <v>45</v>
      </c>
      <c r="E12" s="93">
        <v>64</v>
      </c>
      <c r="F12" s="109" t="s">
        <v>26</v>
      </c>
      <c r="G12" s="9">
        <v>1.8</v>
      </c>
      <c r="H12" s="69"/>
      <c r="I12" s="82"/>
      <c r="J12" s="9"/>
      <c r="L12" s="120" t="s">
        <v>46</v>
      </c>
      <c r="M12" s="120"/>
      <c r="N12" s="120" t="s">
        <v>47</v>
      </c>
      <c r="O12" s="32" t="s">
        <v>48</v>
      </c>
      <c r="P12" s="32" t="s">
        <v>36</v>
      </c>
      <c r="Q12" s="32" t="s">
        <v>49</v>
      </c>
    </row>
    <row r="13" spans="1:29" s="32" customFormat="1" ht="12.75">
      <c r="A13" s="32" t="s">
        <v>50</v>
      </c>
      <c r="B13" s="103" t="s">
        <v>51</v>
      </c>
      <c r="C13" s="20" t="s">
        <v>52</v>
      </c>
      <c r="D13" s="100" t="s">
        <v>53</v>
      </c>
      <c r="E13" s="93">
        <v>0</v>
      </c>
      <c r="F13" s="96" t="s">
        <v>54</v>
      </c>
      <c r="G13" s="9">
        <v>2.1</v>
      </c>
      <c r="H13" s="69"/>
      <c r="I13" s="82"/>
      <c r="J13" s="9"/>
      <c r="L13" s="120" t="s">
        <v>28</v>
      </c>
      <c r="M13" s="120" t="s">
        <v>29</v>
      </c>
      <c r="N13" s="120"/>
      <c r="O13" s="32" t="s">
        <v>30</v>
      </c>
      <c r="P13" s="32" t="s">
        <v>55</v>
      </c>
      <c r="Q13" s="32" t="s">
        <v>37</v>
      </c>
    </row>
    <row r="14" spans="1:29" s="32" customFormat="1">
      <c r="A14" s="32" t="s">
        <v>56</v>
      </c>
      <c r="B14" s="103" t="s">
        <v>57</v>
      </c>
      <c r="C14" s="20"/>
      <c r="D14" s="100" t="s">
        <v>58</v>
      </c>
      <c r="E14" s="93">
        <v>1152</v>
      </c>
      <c r="F14" s="96" t="s">
        <v>26</v>
      </c>
      <c r="G14" s="9">
        <v>1.65</v>
      </c>
      <c r="H14" s="69">
        <v>0</v>
      </c>
      <c r="I14" s="109" t="s">
        <v>54</v>
      </c>
      <c r="J14" s="9">
        <v>1.35</v>
      </c>
      <c r="K14" s="32" t="s">
        <v>59</v>
      </c>
      <c r="L14" s="120" t="s">
        <v>46</v>
      </c>
      <c r="M14" s="120"/>
      <c r="N14" s="120"/>
      <c r="O14" s="32" t="s">
        <v>42</v>
      </c>
      <c r="P14" s="32" t="s">
        <v>36</v>
      </c>
      <c r="Q14" s="32" t="s">
        <v>37</v>
      </c>
    </row>
    <row r="15" spans="1:29" s="32" customFormat="1" ht="12.75">
      <c r="A15" s="32" t="s">
        <v>60</v>
      </c>
      <c r="B15" s="103" t="s">
        <v>61</v>
      </c>
      <c r="C15" s="20"/>
      <c r="D15" s="100" t="s">
        <v>62</v>
      </c>
      <c r="E15" s="93">
        <v>0</v>
      </c>
      <c r="F15" s="114" t="s">
        <v>26</v>
      </c>
      <c r="G15" s="9">
        <v>1.85</v>
      </c>
      <c r="H15" s="69"/>
      <c r="I15" s="82"/>
      <c r="J15" s="9"/>
      <c r="L15" s="120" t="s">
        <v>21</v>
      </c>
      <c r="M15" s="120"/>
      <c r="N15" s="120"/>
      <c r="O15" s="32" t="s">
        <v>35</v>
      </c>
      <c r="P15" s="32" t="s">
        <v>36</v>
      </c>
      <c r="Q15" s="32" t="s">
        <v>37</v>
      </c>
    </row>
    <row r="16" spans="1:29" s="32" customFormat="1" ht="12.75">
      <c r="A16" s="32" t="s">
        <v>63</v>
      </c>
      <c r="B16" s="103" t="s">
        <v>64</v>
      </c>
      <c r="C16" s="20"/>
      <c r="D16" s="100" t="s">
        <v>65</v>
      </c>
      <c r="E16" s="93">
        <v>0</v>
      </c>
      <c r="F16" s="80" t="s">
        <v>66</v>
      </c>
      <c r="G16" s="9">
        <v>1.25</v>
      </c>
      <c r="H16" s="69"/>
      <c r="I16" s="82"/>
      <c r="J16" s="9"/>
      <c r="L16" s="120" t="s">
        <v>28</v>
      </c>
      <c r="M16" s="120" t="s">
        <v>29</v>
      </c>
      <c r="N16" s="120"/>
    </row>
    <row r="17" spans="1:17" s="32" customFormat="1" ht="12.75">
      <c r="A17" s="32" t="s">
        <v>67</v>
      </c>
      <c r="B17" s="103" t="s">
        <v>68</v>
      </c>
      <c r="C17" s="20"/>
      <c r="D17" s="100" t="s">
        <v>69</v>
      </c>
      <c r="E17" s="93">
        <v>96</v>
      </c>
      <c r="F17" s="96" t="s">
        <v>54</v>
      </c>
      <c r="G17" s="9">
        <v>2.1</v>
      </c>
      <c r="H17" s="69"/>
      <c r="I17" s="82"/>
      <c r="J17" s="9"/>
      <c r="L17" s="120" t="s">
        <v>46</v>
      </c>
      <c r="M17" s="120"/>
      <c r="N17" s="120"/>
      <c r="O17" s="32" t="s">
        <v>35</v>
      </c>
      <c r="P17" s="32">
        <v>0</v>
      </c>
      <c r="Q17" s="32" t="s">
        <v>22</v>
      </c>
    </row>
    <row r="18" spans="1:17" s="32" customFormat="1">
      <c r="A18" s="32" t="s">
        <v>70</v>
      </c>
      <c r="B18" s="103" t="s">
        <v>71</v>
      </c>
      <c r="C18" s="20"/>
      <c r="D18" s="100" t="s">
        <v>72</v>
      </c>
      <c r="E18" s="93">
        <v>0</v>
      </c>
      <c r="F18" s="109" t="s">
        <v>73</v>
      </c>
      <c r="G18" s="9">
        <v>2.0499999999999998</v>
      </c>
      <c r="H18" s="69"/>
      <c r="I18" s="82"/>
      <c r="J18" s="9"/>
      <c r="L18" s="120" t="s">
        <v>28</v>
      </c>
      <c r="M18" s="120" t="s">
        <v>74</v>
      </c>
      <c r="N18" s="120"/>
      <c r="O18" s="32">
        <v>0</v>
      </c>
      <c r="P18" s="32">
        <v>0</v>
      </c>
      <c r="Q18" s="32">
        <v>0</v>
      </c>
    </row>
    <row r="19" spans="1:17" s="32" customFormat="1">
      <c r="A19" s="32" t="s">
        <v>75</v>
      </c>
      <c r="B19" s="103" t="s">
        <v>76</v>
      </c>
      <c r="C19" s="20"/>
      <c r="D19" s="100" t="s">
        <v>77</v>
      </c>
      <c r="E19" s="93">
        <v>0</v>
      </c>
      <c r="F19" s="109" t="s">
        <v>73</v>
      </c>
      <c r="G19" s="9">
        <v>2.0499999999999998</v>
      </c>
      <c r="H19" s="67">
        <v>0</v>
      </c>
      <c r="I19" s="98" t="s">
        <v>78</v>
      </c>
      <c r="J19" s="9">
        <v>1.5</v>
      </c>
      <c r="K19" s="32" t="s">
        <v>79</v>
      </c>
      <c r="L19" s="120" t="s">
        <v>21</v>
      </c>
      <c r="M19" s="120"/>
      <c r="N19" s="120"/>
      <c r="O19" s="32">
        <v>0</v>
      </c>
      <c r="P19" s="32" t="s">
        <v>36</v>
      </c>
      <c r="Q19" s="32" t="s">
        <v>37</v>
      </c>
    </row>
    <row r="20" spans="1:17" s="32" customFormat="1" ht="12.75">
      <c r="A20" s="32" t="s">
        <v>80</v>
      </c>
      <c r="B20" s="103" t="s">
        <v>81</v>
      </c>
      <c r="C20" s="20"/>
      <c r="D20" s="100" t="s">
        <v>82</v>
      </c>
      <c r="E20" s="93">
        <v>288</v>
      </c>
      <c r="F20" s="96" t="s">
        <v>26</v>
      </c>
      <c r="G20" s="9">
        <v>1.65</v>
      </c>
      <c r="H20" s="69">
        <v>450</v>
      </c>
      <c r="I20" s="98" t="s">
        <v>83</v>
      </c>
      <c r="J20" s="9">
        <v>1.35</v>
      </c>
      <c r="K20" s="32" t="s">
        <v>84</v>
      </c>
      <c r="L20" s="120" t="s">
        <v>21</v>
      </c>
      <c r="M20" s="120"/>
      <c r="N20" s="120"/>
      <c r="O20" s="32">
        <v>0</v>
      </c>
      <c r="P20" s="32" t="s">
        <v>36</v>
      </c>
      <c r="Q20" s="32" t="s">
        <v>85</v>
      </c>
    </row>
    <row r="21" spans="1:17" s="32" customFormat="1">
      <c r="A21" s="32" t="s">
        <v>86</v>
      </c>
      <c r="B21" s="103" t="s">
        <v>87</v>
      </c>
      <c r="C21" s="20"/>
      <c r="D21" s="100" t="s">
        <v>88</v>
      </c>
      <c r="E21" s="93">
        <v>0</v>
      </c>
      <c r="F21" s="109" t="s">
        <v>26</v>
      </c>
      <c r="G21" s="9">
        <v>2.0499999999999998</v>
      </c>
      <c r="H21" s="69">
        <v>550</v>
      </c>
      <c r="I21" s="109" t="s">
        <v>54</v>
      </c>
      <c r="J21" s="9">
        <v>1.5</v>
      </c>
      <c r="K21" s="32" t="s">
        <v>89</v>
      </c>
      <c r="L21" s="120" t="s">
        <v>21</v>
      </c>
      <c r="M21" s="120"/>
      <c r="N21" s="120"/>
      <c r="O21" s="32">
        <v>0</v>
      </c>
      <c r="P21" s="32" t="s">
        <v>36</v>
      </c>
      <c r="Q21" s="32" t="s">
        <v>49</v>
      </c>
    </row>
    <row r="22" spans="1:17" s="32" customFormat="1" ht="12.75">
      <c r="A22" s="32" t="s">
        <v>90</v>
      </c>
      <c r="B22" s="103" t="s">
        <v>91</v>
      </c>
      <c r="C22" s="20"/>
      <c r="D22" s="100" t="s">
        <v>92</v>
      </c>
      <c r="E22" s="93">
        <v>192</v>
      </c>
      <c r="F22" s="96" t="s">
        <v>93</v>
      </c>
      <c r="G22" s="9">
        <v>1.65</v>
      </c>
      <c r="H22" s="69">
        <v>1150</v>
      </c>
      <c r="I22" s="96" t="s">
        <v>26</v>
      </c>
      <c r="J22" s="9">
        <v>1.25</v>
      </c>
      <c r="K22" s="32" t="s">
        <v>94</v>
      </c>
      <c r="L22" s="120" t="s">
        <v>21</v>
      </c>
      <c r="M22" s="120"/>
      <c r="N22" s="120"/>
      <c r="O22" s="32" t="s">
        <v>42</v>
      </c>
      <c r="P22" s="32">
        <v>0</v>
      </c>
      <c r="Q22" s="32" t="s">
        <v>95</v>
      </c>
    </row>
    <row r="23" spans="1:17" s="32" customFormat="1">
      <c r="A23" s="32" t="s">
        <v>96</v>
      </c>
      <c r="B23" s="104" t="s">
        <v>97</v>
      </c>
      <c r="C23" s="20"/>
      <c r="D23" s="100" t="s">
        <v>98</v>
      </c>
      <c r="E23" s="80">
        <v>0</v>
      </c>
      <c r="F23" s="80">
        <v>0</v>
      </c>
      <c r="G23" s="9">
        <v>0</v>
      </c>
      <c r="H23" s="69">
        <v>450</v>
      </c>
      <c r="I23" s="109" t="s">
        <v>26</v>
      </c>
      <c r="J23" s="9">
        <v>1.25</v>
      </c>
      <c r="K23" s="32" t="s">
        <v>99</v>
      </c>
      <c r="L23" s="120" t="s">
        <v>21</v>
      </c>
      <c r="M23" s="120"/>
      <c r="N23" s="120"/>
      <c r="O23" s="32" t="s">
        <v>100</v>
      </c>
      <c r="P23" s="32">
        <v>0</v>
      </c>
      <c r="Q23" s="32" t="s">
        <v>101</v>
      </c>
    </row>
    <row r="24" spans="1:17" s="32" customFormat="1" ht="12.75">
      <c r="A24" s="32" t="s">
        <v>102</v>
      </c>
      <c r="B24" s="103" t="s">
        <v>103</v>
      </c>
      <c r="C24" s="20"/>
      <c r="D24" s="100" t="s">
        <v>104</v>
      </c>
      <c r="E24" s="93">
        <v>0</v>
      </c>
      <c r="F24" s="96" t="s">
        <v>105</v>
      </c>
      <c r="G24" s="9">
        <v>2.0499999999999998</v>
      </c>
      <c r="H24" s="69"/>
      <c r="I24" s="82"/>
      <c r="J24" s="9"/>
      <c r="L24" s="120" t="s">
        <v>28</v>
      </c>
      <c r="M24" s="120"/>
      <c r="N24" s="120" t="s">
        <v>106</v>
      </c>
      <c r="O24" s="32" t="s">
        <v>107</v>
      </c>
      <c r="P24" s="32" t="s">
        <v>36</v>
      </c>
      <c r="Q24" s="32" t="s">
        <v>37</v>
      </c>
    </row>
    <row r="25" spans="1:17" s="32" customFormat="1" ht="12.75">
      <c r="A25" s="32" t="s">
        <v>108</v>
      </c>
      <c r="B25" s="103" t="s">
        <v>109</v>
      </c>
      <c r="C25" s="20"/>
      <c r="D25" s="100" t="s">
        <v>110</v>
      </c>
      <c r="E25" s="93">
        <v>0</v>
      </c>
      <c r="F25" s="96" t="s">
        <v>54</v>
      </c>
      <c r="G25" s="9">
        <v>1.5</v>
      </c>
      <c r="H25" s="69"/>
      <c r="I25" s="82"/>
      <c r="J25" s="9"/>
      <c r="L25" s="120" t="s">
        <v>46</v>
      </c>
      <c r="M25" s="120"/>
      <c r="N25" s="120"/>
      <c r="O25" s="32" t="s">
        <v>35</v>
      </c>
      <c r="P25" s="32" t="s">
        <v>36</v>
      </c>
      <c r="Q25" s="32" t="s">
        <v>37</v>
      </c>
    </row>
    <row r="26" spans="1:17" s="32" customFormat="1">
      <c r="A26" s="32" t="s">
        <v>111</v>
      </c>
      <c r="B26" s="103" t="s">
        <v>112</v>
      </c>
      <c r="C26" s="20"/>
      <c r="D26" s="100" t="s">
        <v>113</v>
      </c>
      <c r="E26" s="93">
        <v>192</v>
      </c>
      <c r="F26" s="109" t="s">
        <v>26</v>
      </c>
      <c r="G26" s="9">
        <v>1.7</v>
      </c>
      <c r="H26" s="69"/>
      <c r="I26" s="82"/>
      <c r="J26" s="9"/>
      <c r="L26" s="120" t="s">
        <v>46</v>
      </c>
      <c r="M26" s="120"/>
      <c r="N26" s="120"/>
      <c r="O26" s="32" t="s">
        <v>35</v>
      </c>
      <c r="P26" s="32" t="s">
        <v>36</v>
      </c>
      <c r="Q26" s="32" t="s">
        <v>49</v>
      </c>
    </row>
    <row r="27" spans="1:17" s="32" customFormat="1" ht="12.75">
      <c r="A27" s="32" t="s">
        <v>114</v>
      </c>
      <c r="B27" s="103" t="s">
        <v>115</v>
      </c>
      <c r="C27" s="20"/>
      <c r="D27" s="100" t="s">
        <v>116</v>
      </c>
      <c r="E27" s="93">
        <v>0</v>
      </c>
      <c r="F27" s="80" t="s">
        <v>26</v>
      </c>
      <c r="G27" s="9">
        <v>2.4</v>
      </c>
      <c r="H27" s="69"/>
      <c r="I27" s="82"/>
      <c r="J27" s="9"/>
      <c r="L27" s="120" t="s">
        <v>28</v>
      </c>
      <c r="M27" s="120" t="s">
        <v>29</v>
      </c>
      <c r="N27" s="120"/>
      <c r="O27" s="32" t="s">
        <v>30</v>
      </c>
      <c r="P27" s="32" t="s">
        <v>55</v>
      </c>
      <c r="Q27" s="32" t="s">
        <v>117</v>
      </c>
    </row>
    <row r="28" spans="1:17" s="32" customFormat="1" ht="12.75">
      <c r="A28" s="32" t="s">
        <v>118</v>
      </c>
      <c r="B28" s="103" t="s">
        <v>119</v>
      </c>
      <c r="C28" s="20"/>
      <c r="D28" s="100" t="s">
        <v>120</v>
      </c>
      <c r="E28" s="93">
        <v>0</v>
      </c>
      <c r="F28" s="112" t="s">
        <v>26</v>
      </c>
      <c r="G28" s="9">
        <v>2.5</v>
      </c>
      <c r="H28" s="69"/>
      <c r="I28" s="82"/>
      <c r="J28" s="9"/>
      <c r="L28" s="120" t="s">
        <v>46</v>
      </c>
      <c r="M28" s="120" t="s">
        <v>121</v>
      </c>
      <c r="N28" s="120"/>
      <c r="O28" s="32" t="s">
        <v>35</v>
      </c>
      <c r="P28" s="32" t="s">
        <v>36</v>
      </c>
      <c r="Q28" s="32" t="s">
        <v>122</v>
      </c>
    </row>
    <row r="29" spans="1:17" s="32" customFormat="1" ht="12.75">
      <c r="A29" s="32" t="s">
        <v>123</v>
      </c>
      <c r="B29" s="103" t="s">
        <v>124</v>
      </c>
      <c r="C29" s="20"/>
      <c r="D29" s="100" t="s">
        <v>120</v>
      </c>
      <c r="E29" s="93">
        <v>0</v>
      </c>
      <c r="F29" s="112" t="s">
        <v>26</v>
      </c>
      <c r="G29" s="9">
        <v>2.75</v>
      </c>
      <c r="H29" s="69"/>
      <c r="I29" s="82"/>
      <c r="J29" s="9"/>
      <c r="L29" s="120" t="s">
        <v>28</v>
      </c>
      <c r="M29" s="120" t="s">
        <v>121</v>
      </c>
      <c r="N29" s="120"/>
      <c r="O29" s="32" t="s">
        <v>35</v>
      </c>
      <c r="P29" s="32" t="s">
        <v>36</v>
      </c>
      <c r="Q29" s="32" t="s">
        <v>125</v>
      </c>
    </row>
    <row r="30" spans="1:17" s="32" customFormat="1" ht="12.75">
      <c r="A30" s="32" t="s">
        <v>126</v>
      </c>
      <c r="B30" s="103" t="s">
        <v>127</v>
      </c>
      <c r="C30" s="20"/>
      <c r="D30" s="100" t="s">
        <v>120</v>
      </c>
      <c r="E30" s="93">
        <v>0</v>
      </c>
      <c r="F30" s="112" t="s">
        <v>26</v>
      </c>
      <c r="G30" s="9">
        <v>2.5</v>
      </c>
      <c r="H30" s="69"/>
      <c r="I30" s="82"/>
      <c r="J30" s="9"/>
      <c r="L30" s="120" t="s">
        <v>28</v>
      </c>
      <c r="M30" s="120" t="s">
        <v>121</v>
      </c>
      <c r="N30" s="120"/>
      <c r="O30" s="32" t="s">
        <v>35</v>
      </c>
      <c r="P30" s="32" t="s">
        <v>36</v>
      </c>
      <c r="Q30" s="32" t="s">
        <v>125</v>
      </c>
    </row>
    <row r="31" spans="1:17" s="32" customFormat="1" ht="12.75">
      <c r="A31" s="32" t="s">
        <v>128</v>
      </c>
      <c r="B31" s="103" t="s">
        <v>129</v>
      </c>
      <c r="C31" s="20"/>
      <c r="D31" s="100" t="s">
        <v>130</v>
      </c>
      <c r="E31" s="93">
        <v>0</v>
      </c>
      <c r="F31" s="114" t="s">
        <v>2421</v>
      </c>
      <c r="G31" s="9">
        <v>1.8</v>
      </c>
      <c r="H31" s="69"/>
      <c r="I31" s="82"/>
      <c r="J31" s="9"/>
      <c r="L31" s="120" t="s">
        <v>21</v>
      </c>
      <c r="M31" s="120"/>
      <c r="N31" s="120"/>
      <c r="O31" s="32" t="s">
        <v>42</v>
      </c>
      <c r="P31" s="32" t="s">
        <v>36</v>
      </c>
      <c r="Q31" s="32" t="s">
        <v>22</v>
      </c>
    </row>
    <row r="32" spans="1:17" s="32" customFormat="1" ht="12.75">
      <c r="A32" s="32" t="s">
        <v>131</v>
      </c>
      <c r="B32" s="103" t="s">
        <v>132</v>
      </c>
      <c r="C32" s="20"/>
      <c r="D32" s="100" t="s">
        <v>133</v>
      </c>
      <c r="E32" s="93">
        <v>416</v>
      </c>
      <c r="F32" s="98" t="s">
        <v>26</v>
      </c>
      <c r="G32" s="9">
        <v>2.5</v>
      </c>
      <c r="H32" s="69"/>
      <c r="I32" s="82"/>
      <c r="J32" s="9"/>
      <c r="L32" s="120" t="s">
        <v>21</v>
      </c>
      <c r="M32" s="120"/>
      <c r="N32" s="120"/>
      <c r="O32" s="32">
        <v>0</v>
      </c>
      <c r="P32" s="32" t="s">
        <v>36</v>
      </c>
      <c r="Q32" s="32" t="s">
        <v>134</v>
      </c>
    </row>
    <row r="33" spans="1:17" s="32" customFormat="1" ht="12.75">
      <c r="A33" s="32" t="s">
        <v>135</v>
      </c>
      <c r="B33" s="103" t="s">
        <v>136</v>
      </c>
      <c r="C33" s="20"/>
      <c r="D33" s="100" t="s">
        <v>137</v>
      </c>
      <c r="E33" s="80">
        <v>0</v>
      </c>
      <c r="F33" s="96" t="s">
        <v>26</v>
      </c>
      <c r="G33" s="9">
        <v>2.1</v>
      </c>
      <c r="H33" s="69"/>
      <c r="I33" s="82"/>
      <c r="J33" s="9"/>
      <c r="L33" s="120" t="s">
        <v>28</v>
      </c>
      <c r="M33" s="120"/>
      <c r="N33" s="120"/>
      <c r="O33" s="32" t="s">
        <v>35</v>
      </c>
      <c r="P33" s="32">
        <v>0</v>
      </c>
      <c r="Q33" s="32">
        <v>0</v>
      </c>
    </row>
    <row r="34" spans="1:17" s="32" customFormat="1" ht="12.75">
      <c r="A34" s="32" t="s">
        <v>138</v>
      </c>
      <c r="B34" s="103" t="s">
        <v>139</v>
      </c>
      <c r="C34" s="20"/>
      <c r="D34" s="100" t="s">
        <v>140</v>
      </c>
      <c r="E34" s="80">
        <v>0</v>
      </c>
      <c r="F34" s="97" t="s">
        <v>2422</v>
      </c>
      <c r="G34" s="9">
        <v>2.5</v>
      </c>
      <c r="H34" s="69"/>
      <c r="I34" s="82"/>
      <c r="J34" s="9"/>
      <c r="L34" s="120" t="s">
        <v>46</v>
      </c>
      <c r="M34" s="120" t="s">
        <v>121</v>
      </c>
      <c r="N34" s="120"/>
      <c r="O34" s="32" t="s">
        <v>35</v>
      </c>
      <c r="P34" s="32" t="s">
        <v>36</v>
      </c>
      <c r="Q34" s="32" t="s">
        <v>141</v>
      </c>
    </row>
    <row r="35" spans="1:17" s="32" customFormat="1" ht="12.75">
      <c r="A35" s="32" t="s">
        <v>142</v>
      </c>
      <c r="B35" s="103" t="s">
        <v>143</v>
      </c>
      <c r="C35" s="20"/>
      <c r="D35" s="100" t="s">
        <v>144</v>
      </c>
      <c r="E35" s="93">
        <v>0</v>
      </c>
      <c r="F35" s="97" t="s">
        <v>34</v>
      </c>
      <c r="G35" s="9">
        <v>2.1</v>
      </c>
      <c r="H35" s="69"/>
      <c r="I35" s="82"/>
      <c r="J35" s="9"/>
      <c r="L35" s="120" t="s">
        <v>28</v>
      </c>
      <c r="M35" s="120"/>
      <c r="N35" s="120"/>
      <c r="O35" s="32" t="s">
        <v>35</v>
      </c>
      <c r="P35" s="32" t="s">
        <v>36</v>
      </c>
      <c r="Q35" s="32" t="s">
        <v>145</v>
      </c>
    </row>
    <row r="36" spans="1:17" s="32" customFormat="1">
      <c r="A36" s="32" t="s">
        <v>146</v>
      </c>
      <c r="B36" s="103" t="s">
        <v>147</v>
      </c>
      <c r="C36" s="20"/>
      <c r="D36" s="100" t="s">
        <v>148</v>
      </c>
      <c r="E36" s="93">
        <v>0</v>
      </c>
      <c r="F36" s="132" t="s">
        <v>2423</v>
      </c>
      <c r="G36" s="9">
        <v>1.5</v>
      </c>
      <c r="H36" s="69">
        <v>0</v>
      </c>
      <c r="I36" s="109" t="s">
        <v>54</v>
      </c>
      <c r="J36" s="9">
        <v>1.35</v>
      </c>
      <c r="K36" s="32" t="s">
        <v>149</v>
      </c>
      <c r="L36" s="120" t="s">
        <v>46</v>
      </c>
      <c r="M36" s="120"/>
      <c r="N36" s="120"/>
      <c r="O36" s="32" t="s">
        <v>30</v>
      </c>
      <c r="P36" s="32" t="s">
        <v>55</v>
      </c>
      <c r="Q36" s="32" t="s">
        <v>150</v>
      </c>
    </row>
    <row r="37" spans="1:17" s="32" customFormat="1" ht="12.75">
      <c r="A37" s="32" t="s">
        <v>151</v>
      </c>
      <c r="B37" s="103" t="s">
        <v>152</v>
      </c>
      <c r="C37" s="20"/>
      <c r="D37" s="100" t="s">
        <v>153</v>
      </c>
      <c r="E37" s="80">
        <v>0</v>
      </c>
      <c r="F37" s="97" t="s">
        <v>2424</v>
      </c>
      <c r="G37" s="9">
        <v>2.75</v>
      </c>
      <c r="H37" s="69"/>
      <c r="I37" s="82"/>
      <c r="J37" s="9"/>
      <c r="L37" s="120" t="s">
        <v>46</v>
      </c>
      <c r="M37" s="120"/>
      <c r="N37" s="120"/>
      <c r="O37" s="32" t="s">
        <v>100</v>
      </c>
      <c r="P37" s="32" t="s">
        <v>36</v>
      </c>
      <c r="Q37" s="32" t="s">
        <v>154</v>
      </c>
    </row>
    <row r="38" spans="1:17" s="32" customFormat="1" ht="12.75">
      <c r="A38" s="32" t="s">
        <v>155</v>
      </c>
      <c r="B38" s="103" t="s">
        <v>156</v>
      </c>
      <c r="C38" s="20"/>
      <c r="D38" s="100" t="s">
        <v>157</v>
      </c>
      <c r="E38" s="93">
        <v>96</v>
      </c>
      <c r="F38" s="96" t="s">
        <v>26</v>
      </c>
      <c r="G38" s="9">
        <v>2.0499999999999998</v>
      </c>
      <c r="H38" s="69"/>
      <c r="I38" s="82"/>
      <c r="J38" s="9"/>
      <c r="L38" s="120" t="s">
        <v>21</v>
      </c>
      <c r="M38" s="120"/>
      <c r="N38" s="120"/>
      <c r="O38" s="32">
        <v>0</v>
      </c>
      <c r="P38" s="32" t="s">
        <v>55</v>
      </c>
      <c r="Q38" s="32" t="s">
        <v>154</v>
      </c>
    </row>
    <row r="39" spans="1:17" s="32" customFormat="1" ht="12.75">
      <c r="A39" s="32" t="s">
        <v>158</v>
      </c>
      <c r="B39" s="103" t="s">
        <v>159</v>
      </c>
      <c r="C39" s="20"/>
      <c r="D39" s="100" t="s">
        <v>160</v>
      </c>
      <c r="E39" s="80">
        <v>0</v>
      </c>
      <c r="F39" s="96" t="s">
        <v>34</v>
      </c>
      <c r="G39" s="9">
        <v>2.0499999999999998</v>
      </c>
      <c r="H39" s="69"/>
      <c r="I39" s="82"/>
      <c r="J39" s="9"/>
      <c r="L39" s="120" t="s">
        <v>46</v>
      </c>
      <c r="M39" s="120"/>
      <c r="N39" s="120"/>
      <c r="O39" s="32" t="s">
        <v>35</v>
      </c>
      <c r="P39" s="32" t="s">
        <v>55</v>
      </c>
      <c r="Q39" s="32" t="s">
        <v>161</v>
      </c>
    </row>
    <row r="40" spans="1:17" s="32" customFormat="1" ht="12.75">
      <c r="A40" s="32" t="s">
        <v>162</v>
      </c>
      <c r="B40" s="103" t="s">
        <v>163</v>
      </c>
      <c r="C40" s="20"/>
      <c r="D40" s="100" t="s">
        <v>164</v>
      </c>
      <c r="E40" s="80">
        <v>992</v>
      </c>
      <c r="F40" s="96" t="s">
        <v>2425</v>
      </c>
      <c r="G40" s="9">
        <v>2.0499999999999998</v>
      </c>
      <c r="H40" s="69"/>
      <c r="I40" s="82"/>
      <c r="J40" s="9"/>
      <c r="L40" s="120" t="s">
        <v>46</v>
      </c>
      <c r="M40" s="120"/>
      <c r="N40" s="120"/>
      <c r="O40" s="32" t="s">
        <v>35</v>
      </c>
      <c r="P40" s="32" t="s">
        <v>55</v>
      </c>
      <c r="Q40" s="32" t="s">
        <v>154</v>
      </c>
    </row>
    <row r="41" spans="1:17" s="32" customFormat="1" ht="12.75">
      <c r="A41" s="32" t="s">
        <v>165</v>
      </c>
      <c r="B41" s="103" t="s">
        <v>166</v>
      </c>
      <c r="C41" s="20"/>
      <c r="D41" s="100" t="s">
        <v>167</v>
      </c>
      <c r="E41" s="93">
        <v>0</v>
      </c>
      <c r="F41" s="96" t="s">
        <v>168</v>
      </c>
      <c r="G41" s="9">
        <v>1.8</v>
      </c>
      <c r="H41" s="69"/>
      <c r="I41" s="82"/>
      <c r="J41" s="9"/>
      <c r="L41" s="120" t="s">
        <v>46</v>
      </c>
      <c r="M41" s="120"/>
      <c r="N41" s="120"/>
      <c r="O41" s="32" t="s">
        <v>35</v>
      </c>
      <c r="P41" s="32" t="s">
        <v>36</v>
      </c>
      <c r="Q41" s="32" t="s">
        <v>22</v>
      </c>
    </row>
    <row r="42" spans="1:17" s="32" customFormat="1" ht="12.75">
      <c r="A42" s="32" t="s">
        <v>169</v>
      </c>
      <c r="B42" s="105" t="s">
        <v>170</v>
      </c>
      <c r="C42" s="20"/>
      <c r="D42" s="100" t="s">
        <v>171</v>
      </c>
      <c r="E42" s="93">
        <v>0</v>
      </c>
      <c r="F42" s="96" t="s">
        <v>26</v>
      </c>
      <c r="G42" s="9">
        <v>2.0499999999999998</v>
      </c>
      <c r="H42" s="69"/>
      <c r="I42" s="98" t="s">
        <v>2426</v>
      </c>
      <c r="J42" s="9">
        <v>1.35</v>
      </c>
      <c r="K42" s="32" t="s">
        <v>172</v>
      </c>
      <c r="L42" s="120" t="s">
        <v>46</v>
      </c>
      <c r="M42" s="120"/>
      <c r="N42" s="120"/>
      <c r="O42" s="32" t="s">
        <v>35</v>
      </c>
      <c r="P42" s="32" t="s">
        <v>36</v>
      </c>
      <c r="Q42" s="32" t="s">
        <v>37</v>
      </c>
    </row>
    <row r="43" spans="1:17" s="32" customFormat="1" ht="12.75">
      <c r="A43" s="32" t="s">
        <v>173</v>
      </c>
      <c r="B43" s="105" t="s">
        <v>174</v>
      </c>
      <c r="C43" s="20"/>
      <c r="D43" s="100" t="s">
        <v>175</v>
      </c>
      <c r="E43" s="93">
        <v>224</v>
      </c>
      <c r="F43" s="96" t="s">
        <v>26</v>
      </c>
      <c r="G43" s="9">
        <v>2.0499999999999998</v>
      </c>
      <c r="H43" s="69"/>
      <c r="I43" s="82"/>
      <c r="J43" s="9"/>
      <c r="L43" s="120" t="s">
        <v>21</v>
      </c>
      <c r="M43" s="120"/>
      <c r="N43" s="120"/>
      <c r="O43" s="32">
        <v>0</v>
      </c>
      <c r="P43" s="32" t="s">
        <v>36</v>
      </c>
      <c r="Q43" s="32" t="s">
        <v>37</v>
      </c>
    </row>
    <row r="44" spans="1:17" s="32" customFormat="1" ht="12.75">
      <c r="A44" s="32" t="s">
        <v>176</v>
      </c>
      <c r="B44" s="106" t="s">
        <v>177</v>
      </c>
      <c r="C44" s="99"/>
      <c r="D44" s="101" t="s">
        <v>178</v>
      </c>
      <c r="E44" s="93">
        <v>224</v>
      </c>
      <c r="F44" s="96">
        <v>0</v>
      </c>
      <c r="G44" s="9">
        <v>2.0499999999999998</v>
      </c>
      <c r="H44" s="69"/>
      <c r="I44" s="82"/>
      <c r="J44" s="9"/>
      <c r="L44" s="120" t="s">
        <v>21</v>
      </c>
      <c r="M44" s="120" t="s">
        <v>74</v>
      </c>
      <c r="N44" s="120"/>
      <c r="O44" s="32" t="s">
        <v>35</v>
      </c>
      <c r="P44" s="32" t="s">
        <v>36</v>
      </c>
      <c r="Q44" s="32" t="s">
        <v>179</v>
      </c>
    </row>
    <row r="45" spans="1:17" s="32" customFormat="1" ht="12.75">
      <c r="A45" s="32" t="s">
        <v>180</v>
      </c>
      <c r="B45" s="103" t="s">
        <v>181</v>
      </c>
      <c r="C45" s="20" t="s">
        <v>182</v>
      </c>
      <c r="D45" s="100" t="s">
        <v>183</v>
      </c>
      <c r="E45" s="93">
        <v>0</v>
      </c>
      <c r="F45" s="96" t="s">
        <v>2427</v>
      </c>
      <c r="G45" s="9">
        <v>2.1</v>
      </c>
      <c r="H45" s="69"/>
      <c r="I45" s="82"/>
      <c r="J45" s="9"/>
      <c r="L45" s="120" t="s">
        <v>46</v>
      </c>
      <c r="M45" s="120"/>
      <c r="N45" s="120"/>
      <c r="O45" s="32" t="s">
        <v>100</v>
      </c>
      <c r="P45" s="32">
        <v>0</v>
      </c>
      <c r="Q45" s="32" t="s">
        <v>145</v>
      </c>
    </row>
    <row r="46" spans="1:17" s="32" customFormat="1" ht="12.75">
      <c r="A46" s="32" t="s">
        <v>184</v>
      </c>
      <c r="B46" s="107" t="s">
        <v>185</v>
      </c>
      <c r="C46" s="20"/>
      <c r="D46" s="100" t="s">
        <v>186</v>
      </c>
      <c r="E46" s="93">
        <v>0</v>
      </c>
      <c r="F46" s="98" t="s">
        <v>2428</v>
      </c>
      <c r="G46" s="9">
        <v>2.0499999999999998</v>
      </c>
      <c r="H46" s="69"/>
      <c r="I46" s="82"/>
      <c r="J46" s="9"/>
      <c r="L46" s="120" t="s">
        <v>46</v>
      </c>
      <c r="M46" s="120"/>
      <c r="N46" s="120"/>
      <c r="O46" s="32" t="s">
        <v>35</v>
      </c>
      <c r="P46" s="32">
        <v>0</v>
      </c>
      <c r="Q46" s="32" t="s">
        <v>145</v>
      </c>
    </row>
    <row r="47" spans="1:17" s="32" customFormat="1" ht="12.75">
      <c r="A47" s="32" t="s">
        <v>187</v>
      </c>
      <c r="B47" s="103" t="s">
        <v>188</v>
      </c>
      <c r="C47" s="20" t="s">
        <v>189</v>
      </c>
      <c r="D47" s="100" t="s">
        <v>190</v>
      </c>
      <c r="E47" s="93">
        <v>0</v>
      </c>
      <c r="F47" s="96" t="s">
        <v>784</v>
      </c>
      <c r="G47" s="9">
        <v>2.1</v>
      </c>
      <c r="H47" s="69"/>
      <c r="I47" s="82"/>
      <c r="J47" s="9"/>
      <c r="L47" s="120" t="s">
        <v>46</v>
      </c>
      <c r="M47" s="120"/>
      <c r="N47" s="120"/>
      <c r="O47" s="32" t="s">
        <v>35</v>
      </c>
      <c r="P47" s="32" t="s">
        <v>36</v>
      </c>
      <c r="Q47" s="32" t="s">
        <v>145</v>
      </c>
    </row>
    <row r="48" spans="1:17" s="32" customFormat="1" ht="12.75">
      <c r="A48" s="32" t="s">
        <v>191</v>
      </c>
      <c r="B48" s="103" t="s">
        <v>192</v>
      </c>
      <c r="C48" s="20"/>
      <c r="D48" s="100" t="s">
        <v>193</v>
      </c>
      <c r="E48" s="93">
        <v>0</v>
      </c>
      <c r="F48" s="98" t="s">
        <v>194</v>
      </c>
      <c r="G48" s="9">
        <v>2.0499999999999998</v>
      </c>
      <c r="H48" s="69"/>
      <c r="I48" s="82"/>
      <c r="J48" s="9"/>
      <c r="L48" s="120" t="s">
        <v>21</v>
      </c>
      <c r="M48" s="120"/>
      <c r="N48" s="120"/>
      <c r="O48" s="32">
        <v>0</v>
      </c>
      <c r="P48" s="32">
        <v>0</v>
      </c>
      <c r="Q48" s="32">
        <v>0</v>
      </c>
    </row>
    <row r="49" spans="1:17" s="32" customFormat="1">
      <c r="A49" s="32" t="s">
        <v>195</v>
      </c>
      <c r="B49" s="103" t="s">
        <v>196</v>
      </c>
      <c r="C49" s="20"/>
      <c r="D49" s="100" t="s">
        <v>197</v>
      </c>
      <c r="E49" s="93">
        <v>0</v>
      </c>
      <c r="F49" s="109" t="s">
        <v>34</v>
      </c>
      <c r="G49" s="9">
        <v>1.8</v>
      </c>
      <c r="H49" s="69"/>
      <c r="I49" s="82"/>
      <c r="J49" s="9"/>
      <c r="L49" s="120" t="s">
        <v>28</v>
      </c>
      <c r="M49" s="120"/>
      <c r="N49" s="120" t="s">
        <v>47</v>
      </c>
      <c r="O49" s="32" t="s">
        <v>35</v>
      </c>
      <c r="P49" s="32" t="s">
        <v>36</v>
      </c>
      <c r="Q49" s="32" t="s">
        <v>22</v>
      </c>
    </row>
    <row r="50" spans="1:17" s="32" customFormat="1" ht="12.75">
      <c r="A50" s="32" t="s">
        <v>198</v>
      </c>
      <c r="B50" s="103" t="s">
        <v>199</v>
      </c>
      <c r="C50" s="20"/>
      <c r="D50" s="100" t="s">
        <v>200</v>
      </c>
      <c r="E50" s="93">
        <v>0</v>
      </c>
      <c r="F50" s="96" t="s">
        <v>54</v>
      </c>
      <c r="G50" s="9">
        <v>1.8</v>
      </c>
      <c r="H50" s="69"/>
      <c r="I50" s="82"/>
      <c r="J50" s="9"/>
      <c r="L50" s="120" t="s">
        <v>28</v>
      </c>
      <c r="M50" s="120"/>
      <c r="N50" s="120" t="s">
        <v>47</v>
      </c>
      <c r="O50" s="32" t="s">
        <v>100</v>
      </c>
      <c r="P50" s="32" t="s">
        <v>36</v>
      </c>
      <c r="Q50" s="32" t="s">
        <v>49</v>
      </c>
    </row>
    <row r="51" spans="1:17" s="32" customFormat="1" ht="12.75">
      <c r="A51" s="32" t="s">
        <v>201</v>
      </c>
      <c r="B51" s="103" t="s">
        <v>202</v>
      </c>
      <c r="C51" s="20" t="s">
        <v>203</v>
      </c>
      <c r="D51" s="100" t="s">
        <v>204</v>
      </c>
      <c r="E51" s="93">
        <v>320</v>
      </c>
      <c r="F51" s="96" t="s">
        <v>54</v>
      </c>
      <c r="G51" s="9">
        <v>1.65</v>
      </c>
      <c r="H51" s="69"/>
      <c r="I51" s="82"/>
      <c r="J51" s="9"/>
      <c r="L51" s="120" t="s">
        <v>28</v>
      </c>
      <c r="M51" s="120"/>
      <c r="N51" s="120"/>
      <c r="O51" s="32" t="s">
        <v>30</v>
      </c>
      <c r="P51" s="32" t="s">
        <v>36</v>
      </c>
      <c r="Q51" s="32" t="s">
        <v>85</v>
      </c>
    </row>
    <row r="52" spans="1:17" s="32" customFormat="1" ht="12.75">
      <c r="A52" s="32" t="s">
        <v>205</v>
      </c>
      <c r="B52" s="103" t="s">
        <v>206</v>
      </c>
      <c r="C52" s="20"/>
      <c r="D52" s="100" t="s">
        <v>207</v>
      </c>
      <c r="E52" s="93">
        <v>0</v>
      </c>
      <c r="F52" s="98" t="s">
        <v>2429</v>
      </c>
      <c r="G52" s="9">
        <v>1.5</v>
      </c>
      <c r="H52" s="69">
        <v>1350</v>
      </c>
      <c r="I52" s="96" t="s">
        <v>2430</v>
      </c>
      <c r="J52" s="9">
        <v>1.35</v>
      </c>
      <c r="K52" s="32" t="s">
        <v>208</v>
      </c>
      <c r="L52" s="120" t="s">
        <v>46</v>
      </c>
      <c r="M52" s="120"/>
      <c r="N52" s="120"/>
      <c r="O52" s="32" t="s">
        <v>35</v>
      </c>
      <c r="P52" s="32">
        <v>0</v>
      </c>
      <c r="Q52" s="32" t="s">
        <v>22</v>
      </c>
    </row>
    <row r="53" spans="1:17" s="32" customFormat="1" ht="12.75">
      <c r="A53" s="32" t="s">
        <v>209</v>
      </c>
      <c r="B53" s="103" t="s">
        <v>210</v>
      </c>
      <c r="C53" s="20" t="s">
        <v>211</v>
      </c>
      <c r="D53" s="100" t="s">
        <v>212</v>
      </c>
      <c r="E53" s="93">
        <v>0</v>
      </c>
      <c r="F53" s="98" t="s">
        <v>213</v>
      </c>
      <c r="G53" s="9">
        <v>1.5</v>
      </c>
      <c r="H53" s="69"/>
      <c r="I53" s="82"/>
      <c r="J53" s="9"/>
      <c r="L53" s="120" t="s">
        <v>21</v>
      </c>
      <c r="M53" s="120"/>
      <c r="N53" s="120"/>
      <c r="O53" s="32">
        <v>0</v>
      </c>
      <c r="P53" s="32">
        <v>0</v>
      </c>
      <c r="Q53" s="32" t="s">
        <v>214</v>
      </c>
    </row>
    <row r="54" spans="1:17" s="32" customFormat="1" ht="12.75">
      <c r="A54" s="32" t="s">
        <v>215</v>
      </c>
      <c r="B54" s="103" t="s">
        <v>216</v>
      </c>
      <c r="C54" s="20"/>
      <c r="D54" s="100" t="s">
        <v>217</v>
      </c>
      <c r="E54" s="93">
        <v>0</v>
      </c>
      <c r="F54" s="96" t="s">
        <v>218</v>
      </c>
      <c r="G54" s="9">
        <v>1.5</v>
      </c>
      <c r="H54" s="69"/>
      <c r="I54" s="98" t="s">
        <v>2431</v>
      </c>
      <c r="J54" s="9">
        <v>1.25</v>
      </c>
      <c r="K54" s="32" t="s">
        <v>219</v>
      </c>
      <c r="L54" s="120" t="s">
        <v>21</v>
      </c>
      <c r="M54" s="120"/>
      <c r="N54" s="120"/>
      <c r="O54" s="32" t="s">
        <v>35</v>
      </c>
      <c r="P54" s="32">
        <v>0</v>
      </c>
      <c r="Q54" s="32" t="s">
        <v>220</v>
      </c>
    </row>
    <row r="55" spans="1:17" s="32" customFormat="1">
      <c r="A55" s="32" t="s">
        <v>221</v>
      </c>
      <c r="B55" s="103" t="s">
        <v>222</v>
      </c>
      <c r="C55" s="20" t="s">
        <v>223</v>
      </c>
      <c r="D55" s="100" t="s">
        <v>224</v>
      </c>
      <c r="E55" s="93">
        <v>192</v>
      </c>
      <c r="F55" s="109" t="s">
        <v>26</v>
      </c>
      <c r="G55" s="9">
        <v>1.65</v>
      </c>
      <c r="H55" s="69"/>
      <c r="I55" s="82"/>
      <c r="J55" s="9"/>
      <c r="L55" s="120" t="s">
        <v>28</v>
      </c>
      <c r="M55" s="120"/>
      <c r="N55" s="120"/>
      <c r="O55" s="32" t="s">
        <v>100</v>
      </c>
      <c r="P55" s="32" t="s">
        <v>36</v>
      </c>
      <c r="Q55" s="32" t="s">
        <v>22</v>
      </c>
    </row>
    <row r="56" spans="1:17" s="32" customFormat="1" ht="12.75">
      <c r="A56" s="32" t="s">
        <v>225</v>
      </c>
      <c r="B56" s="103" t="s">
        <v>226</v>
      </c>
      <c r="C56" s="20"/>
      <c r="D56" s="100" t="s">
        <v>227</v>
      </c>
      <c r="E56" s="80">
        <v>0</v>
      </c>
      <c r="F56" s="80">
        <v>0</v>
      </c>
      <c r="G56" s="80">
        <v>0</v>
      </c>
      <c r="H56" s="69">
        <v>0</v>
      </c>
      <c r="I56" s="82" t="s">
        <v>26</v>
      </c>
      <c r="J56" s="9">
        <v>1.35</v>
      </c>
      <c r="K56" s="32" t="s">
        <v>228</v>
      </c>
      <c r="L56" s="122" t="s">
        <v>28</v>
      </c>
      <c r="M56" s="122"/>
      <c r="N56" s="122"/>
      <c r="O56" s="32" t="s">
        <v>30</v>
      </c>
      <c r="P56" s="32" t="s">
        <v>36</v>
      </c>
      <c r="Q56" s="32" t="s">
        <v>161</v>
      </c>
    </row>
    <row r="57" spans="1:17" s="32" customFormat="1" ht="12.75">
      <c r="A57" s="32" t="s">
        <v>229</v>
      </c>
      <c r="B57" s="103" t="s">
        <v>230</v>
      </c>
      <c r="C57" s="20"/>
      <c r="D57" s="100" t="s">
        <v>231</v>
      </c>
      <c r="E57" s="93">
        <v>0</v>
      </c>
      <c r="F57" s="112" t="s">
        <v>26</v>
      </c>
      <c r="G57" s="9">
        <v>2.0499999999999998</v>
      </c>
      <c r="H57" s="69"/>
      <c r="I57" s="82"/>
      <c r="J57" s="9"/>
      <c r="L57" s="120" t="s">
        <v>21</v>
      </c>
      <c r="M57" s="120"/>
      <c r="N57" s="120"/>
      <c r="O57" s="32">
        <v>0</v>
      </c>
      <c r="P57" s="32" t="s">
        <v>36</v>
      </c>
      <c r="Q57" s="32" t="s">
        <v>232</v>
      </c>
    </row>
    <row r="58" spans="1:17" s="32" customFormat="1" ht="12.75">
      <c r="A58" s="32" t="s">
        <v>233</v>
      </c>
      <c r="B58" s="103" t="s">
        <v>234</v>
      </c>
      <c r="C58" s="20"/>
      <c r="D58" s="100" t="s">
        <v>235</v>
      </c>
      <c r="E58" s="93">
        <v>0</v>
      </c>
      <c r="F58" s="96" t="s">
        <v>54</v>
      </c>
      <c r="G58" s="9">
        <v>1.65</v>
      </c>
      <c r="H58" s="69"/>
      <c r="I58" s="82"/>
      <c r="J58" s="9"/>
      <c r="L58" s="120" t="s">
        <v>21</v>
      </c>
      <c r="M58" s="120"/>
      <c r="N58" s="120"/>
      <c r="O58" s="32">
        <v>0</v>
      </c>
      <c r="P58" s="32">
        <v>0</v>
      </c>
      <c r="Q58" s="32" t="s">
        <v>37</v>
      </c>
    </row>
    <row r="59" spans="1:17" s="32" customFormat="1" ht="12.75">
      <c r="A59" s="32" t="s">
        <v>236</v>
      </c>
      <c r="B59" s="103" t="s">
        <v>237</v>
      </c>
      <c r="C59" s="20"/>
      <c r="D59" s="100" t="s">
        <v>238</v>
      </c>
      <c r="E59" s="93">
        <v>0</v>
      </c>
      <c r="F59" s="96" t="s">
        <v>54</v>
      </c>
      <c r="G59" s="9">
        <v>1.65</v>
      </c>
      <c r="H59" s="69"/>
      <c r="I59" s="82"/>
      <c r="J59" s="9"/>
      <c r="L59" s="120" t="s">
        <v>21</v>
      </c>
      <c r="M59" s="120"/>
      <c r="N59" s="120"/>
      <c r="O59" s="32" t="s">
        <v>35</v>
      </c>
      <c r="P59" s="32">
        <v>0</v>
      </c>
      <c r="Q59" s="32" t="s">
        <v>239</v>
      </c>
    </row>
    <row r="60" spans="1:17" s="32" customFormat="1" ht="12.75">
      <c r="A60" s="32" t="s">
        <v>240</v>
      </c>
      <c r="B60" s="103" t="s">
        <v>241</v>
      </c>
      <c r="C60" s="20"/>
      <c r="D60" s="100" t="s">
        <v>242</v>
      </c>
      <c r="E60" s="93">
        <v>0</v>
      </c>
      <c r="F60" s="80" t="s">
        <v>26</v>
      </c>
      <c r="G60" s="9">
        <v>3.5</v>
      </c>
      <c r="H60" s="69"/>
      <c r="I60" s="82"/>
      <c r="J60" s="9"/>
      <c r="L60" s="120" t="s">
        <v>28</v>
      </c>
      <c r="M60" s="120"/>
      <c r="N60" s="120"/>
      <c r="O60" s="32" t="s">
        <v>30</v>
      </c>
      <c r="P60" s="32" t="s">
        <v>36</v>
      </c>
      <c r="Q60" s="32" t="s">
        <v>243</v>
      </c>
    </row>
    <row r="61" spans="1:17" s="32" customFormat="1" ht="12.75">
      <c r="A61" s="32" t="s">
        <v>244</v>
      </c>
      <c r="B61" s="103" t="s">
        <v>245</v>
      </c>
      <c r="C61" s="20"/>
      <c r="D61" s="100" t="s">
        <v>246</v>
      </c>
      <c r="E61" s="93">
        <v>384</v>
      </c>
      <c r="F61" s="96">
        <v>0</v>
      </c>
      <c r="G61" s="9">
        <v>3</v>
      </c>
      <c r="H61" s="69"/>
      <c r="I61" s="82"/>
      <c r="J61" s="9"/>
      <c r="L61" s="120" t="s">
        <v>28</v>
      </c>
      <c r="M61" s="120"/>
      <c r="N61" s="120" t="s">
        <v>247</v>
      </c>
      <c r="O61" s="32" t="s">
        <v>42</v>
      </c>
      <c r="P61" s="32" t="s">
        <v>36</v>
      </c>
      <c r="Q61" s="32" t="s">
        <v>37</v>
      </c>
    </row>
    <row r="62" spans="1:17" s="32" customFormat="1">
      <c r="A62" s="32" t="s">
        <v>248</v>
      </c>
      <c r="B62" s="103" t="s">
        <v>249</v>
      </c>
      <c r="C62" s="20" t="s">
        <v>250</v>
      </c>
      <c r="D62" s="100" t="s">
        <v>251</v>
      </c>
      <c r="E62" s="93">
        <v>96</v>
      </c>
      <c r="F62" s="109" t="s">
        <v>26</v>
      </c>
      <c r="G62" s="9">
        <v>3</v>
      </c>
      <c r="H62" s="69"/>
      <c r="I62" s="82"/>
      <c r="J62" s="9"/>
      <c r="L62" s="120" t="s">
        <v>28</v>
      </c>
      <c r="M62" s="120"/>
      <c r="N62" s="120"/>
      <c r="O62" s="32" t="s">
        <v>42</v>
      </c>
      <c r="P62" s="32" t="s">
        <v>36</v>
      </c>
      <c r="Q62" s="32" t="s">
        <v>252</v>
      </c>
    </row>
    <row r="63" spans="1:17" s="32" customFormat="1">
      <c r="A63" s="32" t="s">
        <v>253</v>
      </c>
      <c r="B63" s="103" t="s">
        <v>254</v>
      </c>
      <c r="C63" s="20"/>
      <c r="D63" s="100" t="s">
        <v>255</v>
      </c>
      <c r="E63" s="93">
        <v>0</v>
      </c>
      <c r="F63" s="109" t="s">
        <v>26</v>
      </c>
      <c r="G63" s="9">
        <v>2.1</v>
      </c>
      <c r="H63" s="69"/>
      <c r="I63" s="82"/>
      <c r="J63" s="9"/>
      <c r="L63" s="120" t="s">
        <v>46</v>
      </c>
      <c r="M63" s="120"/>
      <c r="N63" s="120"/>
      <c r="O63" s="32" t="s">
        <v>35</v>
      </c>
      <c r="P63" s="32">
        <v>0</v>
      </c>
      <c r="Q63" s="32">
        <v>0</v>
      </c>
    </row>
    <row r="64" spans="1:17" s="32" customFormat="1" ht="12.75">
      <c r="A64" s="32" t="s">
        <v>256</v>
      </c>
      <c r="B64" s="103" t="s">
        <v>257</v>
      </c>
      <c r="C64" s="20"/>
      <c r="D64" s="100" t="s">
        <v>258</v>
      </c>
      <c r="E64" s="93">
        <v>0</v>
      </c>
      <c r="F64" s="96" t="s">
        <v>54</v>
      </c>
      <c r="G64" s="9">
        <v>2.25</v>
      </c>
      <c r="H64" s="69"/>
      <c r="I64" s="82"/>
      <c r="J64" s="9"/>
      <c r="L64" s="120" t="s">
        <v>21</v>
      </c>
      <c r="M64" s="120" t="s">
        <v>121</v>
      </c>
      <c r="N64" s="120"/>
      <c r="O64" s="32">
        <v>0</v>
      </c>
      <c r="P64" s="32" t="s">
        <v>36</v>
      </c>
      <c r="Q64" s="32" t="s">
        <v>37</v>
      </c>
    </row>
    <row r="65" spans="1:17" s="32" customFormat="1" ht="12.75">
      <c r="A65" s="32" t="s">
        <v>259</v>
      </c>
      <c r="B65" s="103" t="s">
        <v>260</v>
      </c>
      <c r="C65" s="20"/>
      <c r="D65" s="100" t="s">
        <v>261</v>
      </c>
      <c r="E65" s="93">
        <v>0</v>
      </c>
      <c r="F65" s="80">
        <v>0</v>
      </c>
      <c r="G65" s="9">
        <v>1.5</v>
      </c>
      <c r="H65" s="69">
        <v>3500</v>
      </c>
      <c r="I65" s="96" t="s">
        <v>54</v>
      </c>
      <c r="J65" s="9">
        <v>1.35</v>
      </c>
      <c r="K65" s="32" t="s">
        <v>262</v>
      </c>
      <c r="L65" s="120" t="s">
        <v>46</v>
      </c>
      <c r="M65" s="120" t="s">
        <v>121</v>
      </c>
      <c r="N65" s="120"/>
      <c r="O65" s="32" t="s">
        <v>107</v>
      </c>
      <c r="P65" s="32">
        <v>0</v>
      </c>
      <c r="Q65" s="32" t="s">
        <v>179</v>
      </c>
    </row>
    <row r="66" spans="1:17" s="32" customFormat="1" ht="12.75">
      <c r="A66" s="32" t="s">
        <v>263</v>
      </c>
      <c r="B66" s="103" t="s">
        <v>264</v>
      </c>
      <c r="C66" s="20"/>
      <c r="D66" s="100" t="s">
        <v>265</v>
      </c>
      <c r="E66" s="93">
        <v>0</v>
      </c>
      <c r="F66" s="96" t="s">
        <v>54</v>
      </c>
      <c r="G66" s="9">
        <v>1.5</v>
      </c>
      <c r="H66" s="69"/>
      <c r="I66" s="82"/>
      <c r="J66" s="9"/>
      <c r="L66" s="123" t="s">
        <v>21</v>
      </c>
      <c r="M66" s="123"/>
      <c r="N66" s="123"/>
      <c r="O66" s="32">
        <v>0</v>
      </c>
      <c r="P66" s="32">
        <v>0</v>
      </c>
      <c r="Q66" s="32">
        <v>0</v>
      </c>
    </row>
    <row r="67" spans="1:17" s="32" customFormat="1">
      <c r="A67" s="32" t="s">
        <v>266</v>
      </c>
      <c r="B67" s="103" t="s">
        <v>267</v>
      </c>
      <c r="C67" s="20" t="s">
        <v>268</v>
      </c>
      <c r="D67" s="100" t="s">
        <v>269</v>
      </c>
      <c r="E67" s="94">
        <v>64</v>
      </c>
      <c r="F67" s="73">
        <v>0</v>
      </c>
      <c r="G67" s="9">
        <v>2</v>
      </c>
      <c r="H67" s="69">
        <v>850</v>
      </c>
      <c r="I67" s="109" t="s">
        <v>26</v>
      </c>
      <c r="J67" s="9">
        <v>1.8</v>
      </c>
      <c r="K67" s="32" t="s">
        <v>270</v>
      </c>
      <c r="L67" s="123" t="s">
        <v>28</v>
      </c>
      <c r="M67" s="120" t="s">
        <v>29</v>
      </c>
      <c r="N67" s="123"/>
      <c r="O67" s="32" t="s">
        <v>30</v>
      </c>
      <c r="P67" s="32">
        <v>0</v>
      </c>
      <c r="Q67" s="32" t="s">
        <v>49</v>
      </c>
    </row>
    <row r="68" spans="1:17" s="32" customFormat="1" ht="12.75">
      <c r="A68" s="32" t="s">
        <v>271</v>
      </c>
      <c r="B68" s="103" t="s">
        <v>272</v>
      </c>
      <c r="C68" s="20"/>
      <c r="D68" s="100" t="s">
        <v>273</v>
      </c>
      <c r="E68" s="93">
        <v>0</v>
      </c>
      <c r="F68" s="80">
        <v>0</v>
      </c>
      <c r="G68" s="9">
        <v>0</v>
      </c>
      <c r="H68" s="69">
        <v>1550</v>
      </c>
      <c r="I68" s="96" t="s">
        <v>213</v>
      </c>
      <c r="J68" s="9">
        <v>1.35</v>
      </c>
      <c r="K68" s="32" t="s">
        <v>274</v>
      </c>
      <c r="L68" s="120" t="s">
        <v>28</v>
      </c>
      <c r="M68" s="120"/>
      <c r="N68" s="120"/>
      <c r="O68" s="32" t="s">
        <v>30</v>
      </c>
      <c r="P68" s="32" t="s">
        <v>36</v>
      </c>
      <c r="Q68" s="32" t="s">
        <v>22</v>
      </c>
    </row>
    <row r="69" spans="1:17" s="32" customFormat="1">
      <c r="A69" s="32" t="s">
        <v>275</v>
      </c>
      <c r="B69" s="103" t="s">
        <v>276</v>
      </c>
      <c r="C69" s="20"/>
      <c r="D69" s="100" t="s">
        <v>277</v>
      </c>
      <c r="E69" s="93">
        <v>96</v>
      </c>
      <c r="F69" s="96" t="s">
        <v>26</v>
      </c>
      <c r="G69" s="9">
        <v>1.5</v>
      </c>
      <c r="H69" s="69">
        <v>1000</v>
      </c>
      <c r="I69" s="109" t="s">
        <v>26</v>
      </c>
      <c r="J69" s="9">
        <v>1.25</v>
      </c>
      <c r="K69" s="32" t="s">
        <v>278</v>
      </c>
      <c r="L69" s="120" t="s">
        <v>46</v>
      </c>
      <c r="M69" s="120"/>
      <c r="N69" s="120"/>
      <c r="O69" s="32" t="s">
        <v>35</v>
      </c>
      <c r="P69" s="32">
        <v>0</v>
      </c>
      <c r="Q69" s="32" t="s">
        <v>22</v>
      </c>
    </row>
    <row r="70" spans="1:17" s="32" customFormat="1" ht="12.75">
      <c r="A70" s="32" t="s">
        <v>279</v>
      </c>
      <c r="B70" s="103" t="s">
        <v>280</v>
      </c>
      <c r="C70" s="20"/>
      <c r="D70" s="100" t="s">
        <v>281</v>
      </c>
      <c r="E70" s="94">
        <v>0</v>
      </c>
      <c r="F70" s="119" t="s">
        <v>26</v>
      </c>
      <c r="G70" s="9">
        <v>1.9</v>
      </c>
      <c r="H70" s="69"/>
      <c r="I70" s="82"/>
      <c r="J70" s="9"/>
      <c r="L70" s="123" t="s">
        <v>46</v>
      </c>
      <c r="M70" s="123" t="s">
        <v>121</v>
      </c>
      <c r="N70" s="123"/>
      <c r="O70" s="32" t="s">
        <v>42</v>
      </c>
      <c r="P70" s="32" t="s">
        <v>36</v>
      </c>
      <c r="Q70" s="32" t="s">
        <v>37</v>
      </c>
    </row>
    <row r="71" spans="1:17" s="32" customFormat="1" ht="12.75">
      <c r="A71" s="32" t="s">
        <v>282</v>
      </c>
      <c r="B71" s="103" t="s">
        <v>283</v>
      </c>
      <c r="C71" s="20"/>
      <c r="D71" s="100" t="s">
        <v>284</v>
      </c>
      <c r="E71" s="93">
        <v>256</v>
      </c>
      <c r="F71" s="96" t="s">
        <v>54</v>
      </c>
      <c r="G71" s="9">
        <v>1.5</v>
      </c>
      <c r="H71" s="69">
        <v>0</v>
      </c>
      <c r="I71" s="114" t="s">
        <v>26</v>
      </c>
      <c r="J71" s="9">
        <v>1.25</v>
      </c>
      <c r="K71" s="32" t="s">
        <v>285</v>
      </c>
      <c r="L71" s="120" t="s">
        <v>46</v>
      </c>
      <c r="M71" s="120" t="s">
        <v>121</v>
      </c>
      <c r="N71" s="120"/>
      <c r="O71" s="32" t="s">
        <v>100</v>
      </c>
      <c r="P71" s="32">
        <v>0</v>
      </c>
      <c r="Q71" s="32" t="s">
        <v>220</v>
      </c>
    </row>
    <row r="72" spans="1:17" s="32" customFormat="1">
      <c r="A72" s="32" t="s">
        <v>286</v>
      </c>
      <c r="B72" s="103" t="s">
        <v>287</v>
      </c>
      <c r="C72" s="20"/>
      <c r="D72" s="100" t="s">
        <v>288</v>
      </c>
      <c r="E72" s="93">
        <v>0</v>
      </c>
      <c r="F72" s="109" t="s">
        <v>26</v>
      </c>
      <c r="G72" s="9">
        <v>2.1</v>
      </c>
      <c r="H72" s="69"/>
      <c r="I72" s="82"/>
      <c r="J72" s="9"/>
      <c r="L72" s="121" t="s">
        <v>28</v>
      </c>
      <c r="M72" s="121"/>
      <c r="N72" s="121"/>
      <c r="O72" s="32" t="s">
        <v>30</v>
      </c>
      <c r="P72" s="32">
        <v>0</v>
      </c>
      <c r="Q72" s="32">
        <v>0</v>
      </c>
    </row>
    <row r="73" spans="1:17" s="32" customFormat="1" ht="12.75">
      <c r="A73" s="32" t="s">
        <v>289</v>
      </c>
      <c r="B73" s="103" t="s">
        <v>290</v>
      </c>
      <c r="C73" s="20"/>
      <c r="D73" s="100" t="s">
        <v>291</v>
      </c>
      <c r="E73" s="93">
        <v>768</v>
      </c>
      <c r="F73" s="96" t="s">
        <v>26</v>
      </c>
      <c r="G73" s="9">
        <v>1.9</v>
      </c>
      <c r="H73" s="69"/>
      <c r="I73" s="82"/>
      <c r="J73" s="9"/>
      <c r="L73" s="120" t="s">
        <v>28</v>
      </c>
      <c r="M73" s="120" t="s">
        <v>29</v>
      </c>
      <c r="N73" s="120"/>
      <c r="O73" s="32" t="s">
        <v>30</v>
      </c>
      <c r="P73" s="32">
        <v>0</v>
      </c>
      <c r="Q73" s="32" t="s">
        <v>49</v>
      </c>
    </row>
    <row r="74" spans="1:17" s="32" customFormat="1" ht="12.75">
      <c r="A74" s="32" t="s">
        <v>292</v>
      </c>
      <c r="B74" s="103" t="s">
        <v>293</v>
      </c>
      <c r="C74" s="20"/>
      <c r="D74" s="100" t="s">
        <v>294</v>
      </c>
      <c r="E74" s="93">
        <v>0</v>
      </c>
      <c r="F74" s="96" t="s">
        <v>54</v>
      </c>
      <c r="G74" s="9">
        <v>2.0499999999999998</v>
      </c>
      <c r="H74" s="69"/>
      <c r="I74" s="82"/>
      <c r="J74" s="9"/>
      <c r="L74" s="120" t="s">
        <v>21</v>
      </c>
      <c r="M74" s="120" t="s">
        <v>121</v>
      </c>
      <c r="N74" s="120"/>
      <c r="O74" s="32">
        <v>0</v>
      </c>
      <c r="P74" s="32">
        <v>0</v>
      </c>
      <c r="Q74" s="32">
        <v>0</v>
      </c>
    </row>
    <row r="75" spans="1:17" s="32" customFormat="1">
      <c r="A75" s="32" t="s">
        <v>295</v>
      </c>
      <c r="B75" s="103" t="s">
        <v>296</v>
      </c>
      <c r="C75" s="20"/>
      <c r="D75" s="100" t="s">
        <v>297</v>
      </c>
      <c r="E75" s="93">
        <v>0</v>
      </c>
      <c r="F75" s="80">
        <v>0</v>
      </c>
      <c r="G75" s="9">
        <v>0</v>
      </c>
      <c r="H75" s="69">
        <v>0</v>
      </c>
      <c r="I75" s="109" t="s">
        <v>54</v>
      </c>
      <c r="J75" s="9">
        <v>1.35</v>
      </c>
      <c r="K75" s="32" t="s">
        <v>298</v>
      </c>
      <c r="L75" s="120" t="s">
        <v>28</v>
      </c>
      <c r="M75" s="120"/>
      <c r="N75" s="120"/>
      <c r="O75" s="32" t="s">
        <v>30</v>
      </c>
      <c r="P75" s="32" t="s">
        <v>36</v>
      </c>
      <c r="Q75" s="32" t="s">
        <v>22</v>
      </c>
    </row>
    <row r="76" spans="1:17" s="32" customFormat="1" ht="12.75">
      <c r="A76" s="32" t="s">
        <v>299</v>
      </c>
      <c r="B76" s="103" t="s">
        <v>300</v>
      </c>
      <c r="C76" s="20"/>
      <c r="D76" s="100" t="s">
        <v>301</v>
      </c>
      <c r="E76" s="93">
        <v>0</v>
      </c>
      <c r="F76" s="96" t="s">
        <v>26</v>
      </c>
      <c r="G76" s="9">
        <v>1.8</v>
      </c>
      <c r="H76" s="69"/>
      <c r="I76" s="82"/>
      <c r="J76" s="9"/>
      <c r="L76" s="120" t="s">
        <v>28</v>
      </c>
      <c r="M76" s="120" t="s">
        <v>29</v>
      </c>
      <c r="N76" s="120"/>
      <c r="O76" s="32" t="s">
        <v>30</v>
      </c>
      <c r="P76" s="32" t="s">
        <v>36</v>
      </c>
      <c r="Q76" s="32" t="s">
        <v>145</v>
      </c>
    </row>
    <row r="77" spans="1:17" s="32" customFormat="1" ht="12.75">
      <c r="A77" s="32" t="s">
        <v>302</v>
      </c>
      <c r="B77" s="103" t="s">
        <v>303</v>
      </c>
      <c r="C77" s="20"/>
      <c r="D77" s="100" t="s">
        <v>304</v>
      </c>
      <c r="E77" s="94">
        <v>0</v>
      </c>
      <c r="F77" s="73" t="s">
        <v>213</v>
      </c>
      <c r="G77" s="9">
        <v>1.9</v>
      </c>
      <c r="H77" s="69"/>
      <c r="I77" s="82"/>
      <c r="J77" s="9"/>
      <c r="L77" s="123" t="s">
        <v>21</v>
      </c>
      <c r="M77" s="123" t="s">
        <v>121</v>
      </c>
      <c r="N77" s="123"/>
      <c r="O77" s="71" t="s">
        <v>100</v>
      </c>
      <c r="P77" s="32" t="s">
        <v>36</v>
      </c>
      <c r="Q77" s="32" t="s">
        <v>239</v>
      </c>
    </row>
    <row r="78" spans="1:17" s="32" customFormat="1" ht="12.75">
      <c r="A78" s="32" t="s">
        <v>305</v>
      </c>
      <c r="B78" s="103" t="s">
        <v>306</v>
      </c>
      <c r="C78" s="20"/>
      <c r="D78" s="100" t="s">
        <v>307</v>
      </c>
      <c r="E78" s="94">
        <v>0</v>
      </c>
      <c r="F78" s="96" t="s">
        <v>213</v>
      </c>
      <c r="G78" s="9">
        <v>2.1</v>
      </c>
      <c r="H78" s="69"/>
      <c r="I78" s="90"/>
      <c r="J78" s="9">
        <v>1.95</v>
      </c>
      <c r="K78" s="32" t="s">
        <v>308</v>
      </c>
      <c r="L78" s="123" t="s">
        <v>28</v>
      </c>
      <c r="M78" s="123" t="s">
        <v>121</v>
      </c>
      <c r="N78" s="123"/>
      <c r="O78" s="71" t="s">
        <v>30</v>
      </c>
      <c r="P78" s="32">
        <v>0</v>
      </c>
      <c r="Q78" s="32">
        <v>0</v>
      </c>
    </row>
    <row r="79" spans="1:17" s="32" customFormat="1">
      <c r="A79" s="32" t="s">
        <v>309</v>
      </c>
      <c r="B79" s="103" t="s">
        <v>310</v>
      </c>
      <c r="C79" s="20"/>
      <c r="D79" s="100" t="s">
        <v>311</v>
      </c>
      <c r="E79" s="94">
        <v>0</v>
      </c>
      <c r="F79" s="98">
        <v>0</v>
      </c>
      <c r="G79" s="9">
        <v>0</v>
      </c>
      <c r="H79" s="69"/>
      <c r="I79" s="109" t="s">
        <v>54</v>
      </c>
      <c r="J79" s="9">
        <v>1.35</v>
      </c>
      <c r="K79" s="32" t="s">
        <v>312</v>
      </c>
      <c r="L79" s="123" t="s">
        <v>46</v>
      </c>
      <c r="M79" s="120" t="s">
        <v>29</v>
      </c>
      <c r="N79" s="123"/>
      <c r="O79" s="71" t="s">
        <v>30</v>
      </c>
      <c r="P79" s="32" t="s">
        <v>36</v>
      </c>
      <c r="Q79" s="32" t="s">
        <v>37</v>
      </c>
    </row>
    <row r="80" spans="1:17" s="32" customFormat="1" ht="12.75">
      <c r="A80" s="32" t="s">
        <v>313</v>
      </c>
      <c r="B80" s="103" t="s">
        <v>314</v>
      </c>
      <c r="C80" s="20"/>
      <c r="D80" s="100" t="s">
        <v>315</v>
      </c>
      <c r="E80" s="93">
        <v>608</v>
      </c>
      <c r="F80" s="96" t="s">
        <v>54</v>
      </c>
      <c r="G80" s="9">
        <v>2.1</v>
      </c>
      <c r="H80" s="69"/>
      <c r="I80" s="82"/>
      <c r="J80" s="9"/>
      <c r="L80" s="120" t="s">
        <v>28</v>
      </c>
      <c r="M80" s="120" t="s">
        <v>316</v>
      </c>
      <c r="N80" s="120"/>
      <c r="O80" s="71" t="s">
        <v>100</v>
      </c>
      <c r="P80" s="32">
        <v>0</v>
      </c>
      <c r="Q80" s="32">
        <v>0</v>
      </c>
    </row>
    <row r="81" spans="1:17" s="32" customFormat="1">
      <c r="A81" s="32" t="s">
        <v>317</v>
      </c>
      <c r="B81" s="103" t="s">
        <v>318</v>
      </c>
      <c r="C81" s="20"/>
      <c r="D81" s="100" t="s">
        <v>319</v>
      </c>
      <c r="E81" s="93">
        <v>0</v>
      </c>
      <c r="F81" s="109" t="s">
        <v>26</v>
      </c>
      <c r="G81" s="9">
        <v>1.9</v>
      </c>
      <c r="H81" s="69">
        <v>0</v>
      </c>
      <c r="I81" s="98" t="s">
        <v>213</v>
      </c>
      <c r="J81" s="9">
        <v>1.5</v>
      </c>
      <c r="K81" s="32" t="s">
        <v>320</v>
      </c>
      <c r="L81" s="120" t="s">
        <v>46</v>
      </c>
      <c r="M81" s="120" t="s">
        <v>121</v>
      </c>
      <c r="N81" s="120"/>
      <c r="O81" s="71" t="s">
        <v>107</v>
      </c>
      <c r="P81" s="32" t="s">
        <v>36</v>
      </c>
      <c r="Q81" s="32" t="s">
        <v>22</v>
      </c>
    </row>
    <row r="82" spans="1:17" s="32" customFormat="1" ht="12.75">
      <c r="A82" s="32" t="s">
        <v>321</v>
      </c>
      <c r="B82" s="103" t="s">
        <v>322</v>
      </c>
      <c r="C82" s="20" t="s">
        <v>323</v>
      </c>
      <c r="D82" s="100" t="s">
        <v>324</v>
      </c>
      <c r="E82" s="93">
        <v>0</v>
      </c>
      <c r="F82" s="96" t="s">
        <v>54</v>
      </c>
      <c r="G82" s="9">
        <v>1.9</v>
      </c>
      <c r="H82" s="69"/>
      <c r="I82" s="82"/>
      <c r="J82" s="9"/>
      <c r="L82" s="120" t="s">
        <v>28</v>
      </c>
      <c r="M82" s="120" t="s">
        <v>121</v>
      </c>
      <c r="N82" s="120"/>
      <c r="O82" s="32" t="s">
        <v>35</v>
      </c>
      <c r="P82" s="32" t="s">
        <v>36</v>
      </c>
      <c r="Q82" s="32" t="s">
        <v>49</v>
      </c>
    </row>
    <row r="83" spans="1:17" s="32" customFormat="1" ht="12.75">
      <c r="A83" s="32" t="s">
        <v>325</v>
      </c>
      <c r="B83" s="103" t="s">
        <v>326</v>
      </c>
      <c r="C83" s="20"/>
      <c r="D83" s="100" t="s">
        <v>327</v>
      </c>
      <c r="E83" s="93">
        <v>0</v>
      </c>
      <c r="F83" s="96" t="s">
        <v>54</v>
      </c>
      <c r="G83" s="9">
        <v>1.5</v>
      </c>
      <c r="H83" s="69"/>
      <c r="I83" s="82"/>
      <c r="J83" s="9">
        <v>1.35</v>
      </c>
      <c r="K83" s="32" t="s">
        <v>328</v>
      </c>
      <c r="L83" s="120" t="s">
        <v>46</v>
      </c>
      <c r="M83" s="120" t="s">
        <v>29</v>
      </c>
      <c r="N83" s="120"/>
      <c r="O83" s="32" t="s">
        <v>30</v>
      </c>
      <c r="P83" s="32">
        <v>0</v>
      </c>
      <c r="Q83" s="32" t="s">
        <v>37</v>
      </c>
    </row>
    <row r="84" spans="1:17" s="32" customFormat="1" ht="12.75">
      <c r="A84" s="32" t="s">
        <v>329</v>
      </c>
      <c r="B84" s="103" t="s">
        <v>330</v>
      </c>
      <c r="C84" s="20"/>
      <c r="D84" s="100" t="s">
        <v>331</v>
      </c>
      <c r="E84" s="93">
        <v>0</v>
      </c>
      <c r="F84" s="96" t="s">
        <v>54</v>
      </c>
      <c r="G84" s="9">
        <v>2.7</v>
      </c>
      <c r="H84" s="69"/>
      <c r="I84" s="82"/>
      <c r="J84" s="9"/>
      <c r="L84" s="120" t="s">
        <v>46</v>
      </c>
      <c r="M84" s="120" t="s">
        <v>121</v>
      </c>
      <c r="N84" s="120"/>
      <c r="O84" s="32" t="s">
        <v>35</v>
      </c>
      <c r="P84" s="32" t="s">
        <v>36</v>
      </c>
      <c r="Q84" s="32" t="s">
        <v>332</v>
      </c>
    </row>
    <row r="85" spans="1:17" s="32" customFormat="1" ht="12.75">
      <c r="A85" s="32" t="s">
        <v>333</v>
      </c>
      <c r="B85" s="105" t="s">
        <v>334</v>
      </c>
      <c r="C85" s="20"/>
      <c r="D85" s="100" t="s">
        <v>335</v>
      </c>
      <c r="E85" s="93">
        <v>0</v>
      </c>
      <c r="F85" s="96" t="s">
        <v>54</v>
      </c>
      <c r="G85" s="9">
        <v>2.9</v>
      </c>
      <c r="H85" s="69">
        <v>0</v>
      </c>
      <c r="I85" s="82"/>
      <c r="J85" s="9"/>
      <c r="L85" s="120" t="s">
        <v>46</v>
      </c>
      <c r="M85" s="120"/>
      <c r="N85" s="120"/>
      <c r="O85" s="32" t="s">
        <v>30</v>
      </c>
      <c r="P85" s="32">
        <v>0</v>
      </c>
      <c r="Q85" s="32" t="s">
        <v>49</v>
      </c>
    </row>
    <row r="86" spans="1:17" s="32" customFormat="1">
      <c r="A86" s="32" t="s">
        <v>336</v>
      </c>
      <c r="B86" s="103" t="s">
        <v>337</v>
      </c>
      <c r="C86" s="20"/>
      <c r="D86" s="100" t="s">
        <v>338</v>
      </c>
      <c r="E86" s="93">
        <v>0</v>
      </c>
      <c r="F86" s="80">
        <v>0</v>
      </c>
      <c r="G86" s="9">
        <v>0</v>
      </c>
      <c r="H86" s="69">
        <v>200</v>
      </c>
      <c r="I86" s="109" t="s">
        <v>54</v>
      </c>
      <c r="J86" s="9">
        <v>1.8</v>
      </c>
      <c r="K86" s="32" t="s">
        <v>339</v>
      </c>
      <c r="L86" s="120" t="s">
        <v>46</v>
      </c>
      <c r="M86" s="120" t="s">
        <v>121</v>
      </c>
      <c r="N86" s="120"/>
      <c r="O86" s="32" t="s">
        <v>30</v>
      </c>
      <c r="P86" s="32" t="s">
        <v>36</v>
      </c>
      <c r="Q86" s="32" t="s">
        <v>22</v>
      </c>
    </row>
    <row r="87" spans="1:17" s="32" customFormat="1" ht="12.75">
      <c r="A87" s="32" t="s">
        <v>340</v>
      </c>
      <c r="B87" s="103" t="s">
        <v>341</v>
      </c>
      <c r="C87" s="20"/>
      <c r="D87" s="100" t="s">
        <v>342</v>
      </c>
      <c r="E87" s="94">
        <v>0</v>
      </c>
      <c r="F87" s="110" t="s">
        <v>26</v>
      </c>
      <c r="G87" s="9">
        <v>2.1</v>
      </c>
      <c r="H87" s="69"/>
      <c r="I87" s="82"/>
      <c r="J87" s="9"/>
      <c r="L87" s="123" t="s">
        <v>28</v>
      </c>
      <c r="M87" s="123"/>
      <c r="N87" s="123"/>
      <c r="O87" s="32" t="s">
        <v>30</v>
      </c>
      <c r="P87" s="32">
        <v>0</v>
      </c>
      <c r="Q87" s="32">
        <v>0</v>
      </c>
    </row>
    <row r="88" spans="1:17" s="32" customFormat="1">
      <c r="A88" s="32" t="s">
        <v>343</v>
      </c>
      <c r="B88" s="103" t="s">
        <v>344</v>
      </c>
      <c r="C88" s="20" t="s">
        <v>345</v>
      </c>
      <c r="D88" s="100" t="s">
        <v>346</v>
      </c>
      <c r="E88" s="94">
        <v>0</v>
      </c>
      <c r="F88" s="109" t="s">
        <v>26</v>
      </c>
      <c r="G88" s="9">
        <v>2.25</v>
      </c>
      <c r="H88" s="69"/>
      <c r="I88" s="82"/>
      <c r="J88" s="9"/>
      <c r="L88" s="123" t="s">
        <v>28</v>
      </c>
      <c r="M88" s="123"/>
      <c r="N88" s="123"/>
      <c r="O88" s="32" t="s">
        <v>100</v>
      </c>
      <c r="P88" s="32">
        <v>0</v>
      </c>
      <c r="Q88" s="32" t="s">
        <v>347</v>
      </c>
    </row>
    <row r="89" spans="1:17" s="32" customFormat="1">
      <c r="A89" s="32" t="s">
        <v>348</v>
      </c>
      <c r="B89" s="103" t="s">
        <v>349</v>
      </c>
      <c r="C89" s="20"/>
      <c r="D89" s="100" t="s">
        <v>350</v>
      </c>
      <c r="E89" s="94">
        <v>0</v>
      </c>
      <c r="F89" s="80">
        <v>0</v>
      </c>
      <c r="G89" s="9">
        <v>0</v>
      </c>
      <c r="H89" s="69">
        <v>1400</v>
      </c>
      <c r="I89" s="109" t="s">
        <v>26</v>
      </c>
      <c r="J89" s="9">
        <v>1.35</v>
      </c>
      <c r="K89" s="32" t="s">
        <v>351</v>
      </c>
      <c r="L89" s="120" t="s">
        <v>28</v>
      </c>
      <c r="M89" s="120"/>
      <c r="N89" s="120"/>
      <c r="O89" s="32" t="s">
        <v>42</v>
      </c>
      <c r="P89" s="32" t="s">
        <v>36</v>
      </c>
      <c r="Q89" s="32" t="s">
        <v>49</v>
      </c>
    </row>
    <row r="90" spans="1:17" s="32" customFormat="1">
      <c r="A90" s="32" t="s">
        <v>352</v>
      </c>
      <c r="B90" s="103" t="s">
        <v>353</v>
      </c>
      <c r="C90" s="20"/>
      <c r="D90" s="100" t="s">
        <v>354</v>
      </c>
      <c r="E90" s="93">
        <v>832</v>
      </c>
      <c r="F90" s="96" t="s">
        <v>213</v>
      </c>
      <c r="G90" s="9">
        <v>1.5</v>
      </c>
      <c r="H90" s="69">
        <v>450</v>
      </c>
      <c r="I90" s="109" t="s">
        <v>213</v>
      </c>
      <c r="J90" s="9">
        <v>1.25</v>
      </c>
      <c r="K90" s="32" t="s">
        <v>355</v>
      </c>
      <c r="L90" s="120" t="s">
        <v>46</v>
      </c>
      <c r="M90" s="120"/>
      <c r="N90" s="120"/>
      <c r="O90" s="32" t="s">
        <v>30</v>
      </c>
      <c r="P90" s="32" t="s">
        <v>36</v>
      </c>
      <c r="Q90" s="32" t="s">
        <v>49</v>
      </c>
    </row>
    <row r="91" spans="1:17" s="32" customFormat="1" ht="12.75">
      <c r="A91" s="32" t="s">
        <v>356</v>
      </c>
      <c r="B91" s="103" t="s">
        <v>357</v>
      </c>
      <c r="C91" s="20"/>
      <c r="D91" s="100" t="s">
        <v>358</v>
      </c>
      <c r="E91" s="93">
        <v>64</v>
      </c>
      <c r="F91" s="80">
        <v>0</v>
      </c>
      <c r="G91" s="9">
        <v>1.8</v>
      </c>
      <c r="H91" s="69"/>
      <c r="I91" s="82"/>
      <c r="J91" s="9"/>
      <c r="L91" s="120" t="s">
        <v>28</v>
      </c>
      <c r="M91" s="120" t="s">
        <v>29</v>
      </c>
      <c r="N91" s="120"/>
      <c r="O91" s="32" t="s">
        <v>42</v>
      </c>
      <c r="P91" s="32" t="s">
        <v>36</v>
      </c>
      <c r="Q91" s="32" t="s">
        <v>85</v>
      </c>
    </row>
    <row r="92" spans="1:17" s="32" customFormat="1" ht="12.75">
      <c r="A92" s="32" t="s">
        <v>359</v>
      </c>
      <c r="B92" s="103" t="s">
        <v>360</v>
      </c>
      <c r="C92" s="20"/>
      <c r="D92" s="100" t="s">
        <v>361</v>
      </c>
      <c r="E92" s="93">
        <v>5440</v>
      </c>
      <c r="F92" s="96" t="s">
        <v>213</v>
      </c>
      <c r="G92" s="9">
        <v>1.85</v>
      </c>
      <c r="H92" s="69"/>
      <c r="I92" s="82"/>
      <c r="J92" s="9"/>
      <c r="L92" s="120" t="s">
        <v>46</v>
      </c>
      <c r="M92" s="120" t="s">
        <v>316</v>
      </c>
      <c r="N92" s="120"/>
      <c r="O92" s="32" t="s">
        <v>30</v>
      </c>
      <c r="P92" s="32" t="s">
        <v>36</v>
      </c>
      <c r="Q92" s="32" t="s">
        <v>49</v>
      </c>
    </row>
    <row r="93" spans="1:17" s="32" customFormat="1" ht="12.75">
      <c r="A93" s="32" t="s">
        <v>362</v>
      </c>
      <c r="B93" s="103" t="s">
        <v>363</v>
      </c>
      <c r="C93" s="20"/>
      <c r="D93" s="100" t="s">
        <v>364</v>
      </c>
      <c r="E93" s="93">
        <v>1344</v>
      </c>
      <c r="F93" s="96" t="s">
        <v>26</v>
      </c>
      <c r="G93" s="9">
        <v>2.5</v>
      </c>
      <c r="H93" s="69">
        <v>2850</v>
      </c>
      <c r="I93" s="98" t="s">
        <v>26</v>
      </c>
      <c r="J93" s="9">
        <v>1.7</v>
      </c>
      <c r="K93" s="32" t="s">
        <v>365</v>
      </c>
      <c r="L93" s="120" t="s">
        <v>46</v>
      </c>
      <c r="M93" s="120" t="s">
        <v>121</v>
      </c>
      <c r="N93" s="120"/>
      <c r="O93" s="32" t="s">
        <v>35</v>
      </c>
      <c r="P93" s="32" t="s">
        <v>36</v>
      </c>
      <c r="Q93" s="32" t="s">
        <v>366</v>
      </c>
    </row>
    <row r="94" spans="1:17" s="32" customFormat="1" ht="12.75">
      <c r="B94" s="103" t="s">
        <v>367</v>
      </c>
      <c r="C94" s="20"/>
      <c r="D94" s="100" t="s">
        <v>368</v>
      </c>
      <c r="E94" s="129">
        <v>0</v>
      </c>
      <c r="F94" s="96" t="s">
        <v>369</v>
      </c>
      <c r="G94" s="9">
        <v>2</v>
      </c>
      <c r="H94" s="69"/>
      <c r="I94" s="98"/>
      <c r="J94" s="9"/>
      <c r="L94" s="120" t="s">
        <v>21</v>
      </c>
      <c r="M94" s="120"/>
      <c r="N94" s="120"/>
      <c r="O94" s="32" t="e">
        <v>#N/A</v>
      </c>
      <c r="P94" s="32" t="e">
        <v>#N/A</v>
      </c>
      <c r="Q94" s="32" t="e">
        <v>#N/A</v>
      </c>
    </row>
    <row r="95" spans="1:17" s="32" customFormat="1">
      <c r="A95" s="32" t="s">
        <v>370</v>
      </c>
      <c r="B95" s="103" t="s">
        <v>371</v>
      </c>
      <c r="C95" s="20"/>
      <c r="D95" s="100" t="s">
        <v>372</v>
      </c>
      <c r="E95" s="80">
        <v>0</v>
      </c>
      <c r="F95" s="73">
        <v>0</v>
      </c>
      <c r="G95" s="9"/>
      <c r="H95" s="69">
        <v>0</v>
      </c>
      <c r="I95" s="109" t="s">
        <v>54</v>
      </c>
      <c r="J95" s="9">
        <v>1.5</v>
      </c>
      <c r="K95" s="32" t="s">
        <v>373</v>
      </c>
      <c r="L95" s="123" t="s">
        <v>21</v>
      </c>
      <c r="M95" s="123" t="s">
        <v>121</v>
      </c>
      <c r="N95" s="123"/>
      <c r="O95" s="32" t="s">
        <v>107</v>
      </c>
      <c r="P95" s="32">
        <v>0</v>
      </c>
      <c r="Q95" s="32">
        <v>0</v>
      </c>
    </row>
    <row r="96" spans="1:17" s="32" customFormat="1" ht="12.75">
      <c r="A96" s="32" t="s">
        <v>374</v>
      </c>
      <c r="B96" s="103" t="s">
        <v>375</v>
      </c>
      <c r="C96" s="20"/>
      <c r="D96" s="100" t="s">
        <v>376</v>
      </c>
      <c r="E96" s="94">
        <v>0</v>
      </c>
      <c r="F96" s="96" t="s">
        <v>26</v>
      </c>
      <c r="G96" s="9">
        <v>2.1</v>
      </c>
      <c r="H96" s="69"/>
      <c r="I96" s="82"/>
      <c r="J96" s="9"/>
      <c r="L96" s="123" t="s">
        <v>46</v>
      </c>
      <c r="M96" s="123" t="s">
        <v>121</v>
      </c>
      <c r="N96" s="123"/>
      <c r="O96" s="32" t="s">
        <v>42</v>
      </c>
      <c r="P96" s="32" t="s">
        <v>36</v>
      </c>
      <c r="Q96" s="32">
        <v>0</v>
      </c>
    </row>
    <row r="97" spans="1:17" s="32" customFormat="1" ht="12.75">
      <c r="A97" s="32" t="s">
        <v>377</v>
      </c>
      <c r="B97" s="103" t="s">
        <v>378</v>
      </c>
      <c r="C97" s="20"/>
      <c r="D97" s="100" t="s">
        <v>379</v>
      </c>
      <c r="E97" s="93">
        <v>288</v>
      </c>
      <c r="F97" s="80" t="s">
        <v>213</v>
      </c>
      <c r="G97" s="9">
        <v>2.25</v>
      </c>
      <c r="H97" s="69"/>
      <c r="I97" s="82"/>
      <c r="J97" s="9"/>
      <c r="L97" s="120" t="s">
        <v>28</v>
      </c>
      <c r="M97" s="120" t="s">
        <v>121</v>
      </c>
      <c r="N97" s="120"/>
      <c r="O97" s="32" t="s">
        <v>35</v>
      </c>
      <c r="P97" s="32">
        <v>0</v>
      </c>
      <c r="Q97" s="32">
        <v>0</v>
      </c>
    </row>
    <row r="98" spans="1:17" s="32" customFormat="1" ht="12.75">
      <c r="A98" s="32" t="s">
        <v>380</v>
      </c>
      <c r="B98" s="103" t="s">
        <v>381</v>
      </c>
      <c r="C98" s="39"/>
      <c r="D98" s="100" t="s">
        <v>382</v>
      </c>
      <c r="E98" s="80">
        <v>96</v>
      </c>
      <c r="F98" s="96" t="s">
        <v>26</v>
      </c>
      <c r="G98" s="9">
        <v>2.0499999999999998</v>
      </c>
      <c r="H98" s="69"/>
      <c r="I98" s="82"/>
      <c r="J98" s="9"/>
      <c r="L98" s="120" t="s">
        <v>46</v>
      </c>
      <c r="M98" s="120" t="s">
        <v>121</v>
      </c>
      <c r="N98" s="120"/>
      <c r="O98" s="32" t="s">
        <v>42</v>
      </c>
      <c r="P98" s="32" t="s">
        <v>36</v>
      </c>
      <c r="Q98" s="32" t="s">
        <v>366</v>
      </c>
    </row>
    <row r="99" spans="1:17" s="32" customFormat="1">
      <c r="A99" s="32" t="s">
        <v>383</v>
      </c>
      <c r="B99" s="103" t="s">
        <v>384</v>
      </c>
      <c r="C99" s="20"/>
      <c r="D99" s="100" t="s">
        <v>385</v>
      </c>
      <c r="E99" s="93">
        <v>96</v>
      </c>
      <c r="F99" s="80">
        <v>0</v>
      </c>
      <c r="G99" s="9">
        <v>2.0499999999999998</v>
      </c>
      <c r="H99" s="69">
        <v>1100</v>
      </c>
      <c r="I99" s="109" t="s">
        <v>386</v>
      </c>
      <c r="J99" s="9">
        <v>2.0499999999999998</v>
      </c>
      <c r="K99" s="32" t="s">
        <v>387</v>
      </c>
      <c r="L99" s="120" t="s">
        <v>28</v>
      </c>
      <c r="M99" s="120" t="s">
        <v>316</v>
      </c>
      <c r="N99" s="120"/>
      <c r="O99" s="32" t="s">
        <v>30</v>
      </c>
      <c r="P99" s="32">
        <v>0</v>
      </c>
      <c r="Q99" s="32">
        <v>0</v>
      </c>
    </row>
    <row r="100" spans="1:17" s="32" customFormat="1">
      <c r="A100" s="32" t="s">
        <v>388</v>
      </c>
      <c r="B100" s="103" t="s">
        <v>389</v>
      </c>
      <c r="C100" s="20"/>
      <c r="D100" s="100" t="s">
        <v>390</v>
      </c>
      <c r="E100" s="93">
        <v>0</v>
      </c>
      <c r="F100" s="80">
        <v>0</v>
      </c>
      <c r="G100" s="9">
        <v>1.5</v>
      </c>
      <c r="H100" s="69">
        <v>150</v>
      </c>
      <c r="I100" s="109" t="s">
        <v>54</v>
      </c>
      <c r="J100" s="9">
        <v>1.25</v>
      </c>
      <c r="K100" s="32" t="s">
        <v>391</v>
      </c>
      <c r="L100" s="120" t="s">
        <v>46</v>
      </c>
      <c r="M100" s="120"/>
      <c r="N100" s="120"/>
      <c r="O100" s="32" t="s">
        <v>107</v>
      </c>
      <c r="P100" s="32">
        <v>0</v>
      </c>
      <c r="Q100" s="32" t="s">
        <v>179</v>
      </c>
    </row>
    <row r="101" spans="1:17" s="32" customFormat="1" ht="12.75">
      <c r="A101" s="32" t="s">
        <v>392</v>
      </c>
      <c r="B101" s="104" t="s">
        <v>393</v>
      </c>
      <c r="C101" s="39"/>
      <c r="D101" s="100" t="s">
        <v>394</v>
      </c>
      <c r="E101" s="93">
        <v>96</v>
      </c>
      <c r="F101" s="96" t="s">
        <v>54</v>
      </c>
      <c r="G101" s="9">
        <v>1.85</v>
      </c>
      <c r="H101" s="69"/>
      <c r="I101" s="82"/>
      <c r="J101" s="9"/>
      <c r="L101" s="120" t="s">
        <v>21</v>
      </c>
      <c r="M101" s="120" t="s">
        <v>121</v>
      </c>
      <c r="N101" s="120"/>
      <c r="O101" s="32" t="s">
        <v>42</v>
      </c>
      <c r="P101" s="32" t="s">
        <v>36</v>
      </c>
      <c r="Q101" s="32" t="s">
        <v>395</v>
      </c>
    </row>
    <row r="102" spans="1:17" s="32" customFormat="1">
      <c r="A102" s="32" t="s">
        <v>396</v>
      </c>
      <c r="B102" s="103" t="s">
        <v>397</v>
      </c>
      <c r="C102" s="20"/>
      <c r="D102" s="100" t="s">
        <v>398</v>
      </c>
      <c r="E102" s="93">
        <v>1184</v>
      </c>
      <c r="F102" s="109">
        <v>0</v>
      </c>
      <c r="G102" s="9">
        <v>2.1</v>
      </c>
      <c r="H102" s="69"/>
      <c r="I102" s="82"/>
      <c r="J102" s="9"/>
      <c r="K102" s="32" t="s">
        <v>399</v>
      </c>
      <c r="L102" s="120" t="s">
        <v>21</v>
      </c>
      <c r="M102" s="120" t="s">
        <v>121</v>
      </c>
      <c r="N102" s="120"/>
      <c r="O102" s="32" t="s">
        <v>42</v>
      </c>
      <c r="P102" s="32">
        <v>0</v>
      </c>
      <c r="Q102" s="32">
        <v>0</v>
      </c>
    </row>
    <row r="103" spans="1:17" s="32" customFormat="1" ht="12.75">
      <c r="A103" s="32" t="s">
        <v>400</v>
      </c>
      <c r="B103" s="103" t="s">
        <v>401</v>
      </c>
      <c r="C103" s="20"/>
      <c r="D103" s="100" t="s">
        <v>402</v>
      </c>
      <c r="E103" s="93">
        <v>0</v>
      </c>
      <c r="F103" s="96" t="s">
        <v>54</v>
      </c>
      <c r="G103" s="9">
        <v>2.1</v>
      </c>
      <c r="H103" s="69"/>
      <c r="I103" s="82"/>
      <c r="J103" s="9"/>
      <c r="L103" s="120" t="s">
        <v>46</v>
      </c>
      <c r="M103" s="120" t="s">
        <v>121</v>
      </c>
      <c r="N103" s="120"/>
      <c r="O103" s="32" t="s">
        <v>100</v>
      </c>
      <c r="P103" s="32" t="s">
        <v>36</v>
      </c>
      <c r="Q103" s="32" t="s">
        <v>37</v>
      </c>
    </row>
    <row r="104" spans="1:17" s="32" customFormat="1">
      <c r="A104" s="32" t="s">
        <v>403</v>
      </c>
      <c r="B104" s="103" t="s">
        <v>404</v>
      </c>
      <c r="C104" s="20"/>
      <c r="D104" s="100" t="s">
        <v>405</v>
      </c>
      <c r="E104" s="93">
        <v>160</v>
      </c>
      <c r="F104" s="109" t="s">
        <v>26</v>
      </c>
      <c r="G104" s="9">
        <v>1.5</v>
      </c>
      <c r="H104" s="69">
        <v>150</v>
      </c>
      <c r="I104" s="82"/>
      <c r="J104" s="9">
        <v>1.25</v>
      </c>
      <c r="K104" s="32" t="s">
        <v>406</v>
      </c>
      <c r="L104" s="120" t="s">
        <v>28</v>
      </c>
      <c r="M104" s="120" t="s">
        <v>29</v>
      </c>
      <c r="N104" s="120"/>
      <c r="O104" s="32" t="s">
        <v>30</v>
      </c>
      <c r="P104" s="32">
        <v>0</v>
      </c>
      <c r="Q104" s="32" t="s">
        <v>366</v>
      </c>
    </row>
    <row r="105" spans="1:17" s="32" customFormat="1" ht="12.75">
      <c r="A105" s="32" t="s">
        <v>407</v>
      </c>
      <c r="B105" s="103" t="s">
        <v>408</v>
      </c>
      <c r="C105" s="20"/>
      <c r="D105" s="100" t="s">
        <v>409</v>
      </c>
      <c r="E105" s="80">
        <v>0</v>
      </c>
      <c r="F105" s="80">
        <v>0</v>
      </c>
      <c r="G105" s="80">
        <v>0</v>
      </c>
      <c r="H105" s="69">
        <v>0</v>
      </c>
      <c r="I105" s="96" t="s">
        <v>54</v>
      </c>
      <c r="J105" s="9">
        <v>1.35</v>
      </c>
      <c r="K105" s="32" t="s">
        <v>410</v>
      </c>
      <c r="L105" s="120" t="s">
        <v>46</v>
      </c>
      <c r="M105" s="120"/>
      <c r="N105" s="120"/>
      <c r="O105" s="32" t="s">
        <v>30</v>
      </c>
      <c r="P105" s="32">
        <v>0</v>
      </c>
      <c r="Q105" s="32" t="s">
        <v>179</v>
      </c>
    </row>
    <row r="106" spans="1:17" s="32" customFormat="1" ht="12.75">
      <c r="A106" s="32" t="s">
        <v>411</v>
      </c>
      <c r="B106" s="104" t="s">
        <v>412</v>
      </c>
      <c r="C106" s="20"/>
      <c r="D106" s="100" t="s">
        <v>413</v>
      </c>
      <c r="E106" s="80">
        <v>0</v>
      </c>
      <c r="F106" s="80">
        <v>0</v>
      </c>
      <c r="G106" s="80">
        <v>0</v>
      </c>
      <c r="H106" s="69">
        <v>800</v>
      </c>
      <c r="I106" s="98">
        <v>0</v>
      </c>
      <c r="J106" s="9">
        <v>1.5</v>
      </c>
      <c r="K106" s="32" t="s">
        <v>414</v>
      </c>
      <c r="L106" s="120" t="s">
        <v>21</v>
      </c>
      <c r="M106" s="120" t="s">
        <v>121</v>
      </c>
      <c r="N106" s="120"/>
      <c r="O106" s="32">
        <v>0</v>
      </c>
      <c r="P106" s="32" t="s">
        <v>36</v>
      </c>
      <c r="Q106" s="32" t="s">
        <v>332</v>
      </c>
    </row>
    <row r="107" spans="1:17" s="32" customFormat="1" ht="12.75">
      <c r="A107" s="32" t="s">
        <v>415</v>
      </c>
      <c r="B107" s="103" t="s">
        <v>416</v>
      </c>
      <c r="C107" s="20"/>
      <c r="D107" s="100" t="s">
        <v>417</v>
      </c>
      <c r="E107" s="93">
        <v>256</v>
      </c>
      <c r="F107" s="96" t="s">
        <v>54</v>
      </c>
      <c r="G107" s="9">
        <v>1.9</v>
      </c>
      <c r="H107" s="69">
        <v>0</v>
      </c>
      <c r="I107" s="82"/>
      <c r="J107" s="9"/>
      <c r="K107" s="32" t="s">
        <v>418</v>
      </c>
      <c r="L107" s="120" t="s">
        <v>28</v>
      </c>
      <c r="M107" s="120" t="s">
        <v>29</v>
      </c>
      <c r="N107" s="120"/>
      <c r="O107" s="32" t="s">
        <v>107</v>
      </c>
      <c r="P107" s="32">
        <v>0</v>
      </c>
      <c r="Q107" s="32">
        <v>0</v>
      </c>
    </row>
    <row r="108" spans="1:17" s="32" customFormat="1" ht="12.75">
      <c r="A108" s="32" t="s">
        <v>419</v>
      </c>
      <c r="B108" s="103" t="s">
        <v>420</v>
      </c>
      <c r="C108" s="20"/>
      <c r="D108" s="100" t="s">
        <v>421</v>
      </c>
      <c r="E108" s="94">
        <v>0</v>
      </c>
      <c r="F108" s="73"/>
      <c r="G108" s="9">
        <v>2.9</v>
      </c>
      <c r="H108" s="69"/>
      <c r="I108" s="82"/>
      <c r="J108" s="9"/>
      <c r="L108" s="123" t="s">
        <v>28</v>
      </c>
      <c r="M108" s="123" t="s">
        <v>29</v>
      </c>
      <c r="N108" s="123"/>
      <c r="O108" s="32" t="s">
        <v>30</v>
      </c>
      <c r="P108" s="32" t="s">
        <v>36</v>
      </c>
      <c r="Q108" s="32" t="s">
        <v>49</v>
      </c>
    </row>
    <row r="109" spans="1:17" s="32" customFormat="1" ht="12.75">
      <c r="A109" s="32" t="s">
        <v>422</v>
      </c>
      <c r="B109" s="103" t="s">
        <v>423</v>
      </c>
      <c r="C109" s="20"/>
      <c r="D109" s="100" t="s">
        <v>424</v>
      </c>
      <c r="E109" s="93">
        <v>864</v>
      </c>
      <c r="F109" s="96">
        <v>0</v>
      </c>
      <c r="G109" s="9">
        <v>1.8</v>
      </c>
      <c r="H109" s="69">
        <v>0</v>
      </c>
      <c r="I109" s="69">
        <v>0</v>
      </c>
      <c r="J109" s="9"/>
      <c r="L109" s="123" t="s">
        <v>28</v>
      </c>
      <c r="M109" s="123"/>
      <c r="N109" s="123"/>
      <c r="O109" s="32" t="s">
        <v>30</v>
      </c>
      <c r="P109" s="32">
        <v>0</v>
      </c>
      <c r="Q109" s="32">
        <v>0</v>
      </c>
    </row>
    <row r="110" spans="1:17" s="32" customFormat="1">
      <c r="A110" s="32" t="s">
        <v>425</v>
      </c>
      <c r="B110" s="103" t="s">
        <v>426</v>
      </c>
      <c r="C110" s="20"/>
      <c r="D110" s="100" t="s">
        <v>427</v>
      </c>
      <c r="E110" s="93">
        <v>416</v>
      </c>
      <c r="F110" s="109">
        <v>0</v>
      </c>
      <c r="G110" s="9">
        <v>1.5</v>
      </c>
      <c r="H110" s="69">
        <v>0</v>
      </c>
      <c r="I110" s="109" t="s">
        <v>54</v>
      </c>
      <c r="J110" s="9">
        <v>1.25</v>
      </c>
      <c r="K110" s="32" t="s">
        <v>428</v>
      </c>
      <c r="L110" s="120" t="s">
        <v>46</v>
      </c>
      <c r="M110" s="120"/>
      <c r="N110" s="120"/>
      <c r="O110" s="32" t="s">
        <v>30</v>
      </c>
      <c r="P110" s="32" t="s">
        <v>36</v>
      </c>
      <c r="Q110" s="32" t="s">
        <v>22</v>
      </c>
    </row>
    <row r="111" spans="1:17" s="32" customFormat="1">
      <c r="B111" s="103" t="s">
        <v>429</v>
      </c>
      <c r="C111" s="20"/>
      <c r="D111" s="100" t="s">
        <v>430</v>
      </c>
      <c r="E111" s="93">
        <v>0</v>
      </c>
      <c r="F111" s="109" t="s">
        <v>213</v>
      </c>
      <c r="G111" s="9">
        <v>1.9</v>
      </c>
      <c r="H111" s="69"/>
      <c r="I111" s="96"/>
      <c r="J111" s="9"/>
      <c r="L111" s="120" t="s">
        <v>28</v>
      </c>
      <c r="M111" s="120"/>
      <c r="N111" s="120"/>
      <c r="O111" s="32" t="e">
        <v>#N/A</v>
      </c>
      <c r="P111" s="32" t="e">
        <v>#N/A</v>
      </c>
      <c r="Q111" s="32" t="e">
        <v>#N/A</v>
      </c>
    </row>
    <row r="112" spans="1:17" s="32" customFormat="1">
      <c r="A112" s="32" t="s">
        <v>431</v>
      </c>
      <c r="B112" s="103" t="s">
        <v>432</v>
      </c>
      <c r="C112" s="20"/>
      <c r="D112" s="100" t="s">
        <v>433</v>
      </c>
      <c r="E112" s="80">
        <v>0</v>
      </c>
      <c r="F112" s="109" t="s">
        <v>26</v>
      </c>
      <c r="G112" s="9">
        <v>2.1</v>
      </c>
      <c r="H112" s="69"/>
      <c r="I112" s="82"/>
      <c r="J112" s="9"/>
      <c r="L112" s="120" t="s">
        <v>46</v>
      </c>
      <c r="M112" s="120"/>
      <c r="N112" s="120"/>
      <c r="O112" s="32" t="s">
        <v>35</v>
      </c>
      <c r="P112" s="32" t="s">
        <v>36</v>
      </c>
      <c r="Q112" s="32" t="s">
        <v>22</v>
      </c>
    </row>
    <row r="113" spans="1:17" s="32" customFormat="1">
      <c r="A113" s="32" t="s">
        <v>434</v>
      </c>
      <c r="B113" s="103" t="s">
        <v>435</v>
      </c>
      <c r="C113" s="20"/>
      <c r="D113" s="100" t="s">
        <v>436</v>
      </c>
      <c r="E113" s="93">
        <v>0</v>
      </c>
      <c r="F113" s="96" t="s">
        <v>54</v>
      </c>
      <c r="G113" s="9">
        <v>2.25</v>
      </c>
      <c r="H113" s="69"/>
      <c r="I113" s="82"/>
      <c r="J113" s="9"/>
      <c r="L113" s="121" t="s">
        <v>46</v>
      </c>
      <c r="M113" s="121"/>
      <c r="N113" s="121"/>
      <c r="O113" s="32" t="s">
        <v>100</v>
      </c>
      <c r="P113" s="32">
        <v>0</v>
      </c>
      <c r="Q113" s="32">
        <v>0</v>
      </c>
    </row>
    <row r="114" spans="1:17" s="32" customFormat="1" ht="12.75">
      <c r="A114" s="32" t="s">
        <v>437</v>
      </c>
      <c r="B114" s="103" t="s">
        <v>438</v>
      </c>
      <c r="C114" s="20"/>
      <c r="D114" s="100" t="s">
        <v>439</v>
      </c>
      <c r="E114" s="93">
        <v>480</v>
      </c>
      <c r="F114" s="96" t="s">
        <v>54</v>
      </c>
      <c r="G114" s="9">
        <v>1.5</v>
      </c>
      <c r="H114" s="69"/>
      <c r="I114" s="82"/>
      <c r="J114" s="9"/>
      <c r="L114" s="120" t="s">
        <v>28</v>
      </c>
      <c r="M114" s="120"/>
      <c r="N114" s="120"/>
      <c r="O114" s="32" t="s">
        <v>30</v>
      </c>
      <c r="P114" s="32" t="s">
        <v>36</v>
      </c>
      <c r="Q114" s="32">
        <v>0</v>
      </c>
    </row>
    <row r="115" spans="1:17" s="32" customFormat="1">
      <c r="A115" s="32" t="s">
        <v>440</v>
      </c>
      <c r="B115" s="103" t="s">
        <v>441</v>
      </c>
      <c r="C115" s="20"/>
      <c r="D115" s="100" t="s">
        <v>442</v>
      </c>
      <c r="E115" s="93">
        <v>288</v>
      </c>
      <c r="F115" s="96" t="s">
        <v>54</v>
      </c>
      <c r="G115" s="9">
        <v>1.65</v>
      </c>
      <c r="H115" s="69">
        <v>400</v>
      </c>
      <c r="I115" s="109" t="s">
        <v>54</v>
      </c>
      <c r="J115" s="9">
        <v>1.35</v>
      </c>
      <c r="K115" s="32" t="s">
        <v>443</v>
      </c>
      <c r="L115" s="120" t="s">
        <v>46</v>
      </c>
      <c r="M115" s="120"/>
      <c r="N115" s="120"/>
      <c r="O115" s="32" t="s">
        <v>107</v>
      </c>
      <c r="P115" s="32" t="s">
        <v>36</v>
      </c>
      <c r="Q115" s="32" t="s">
        <v>22</v>
      </c>
    </row>
    <row r="116" spans="1:17" s="32" customFormat="1" ht="12.75">
      <c r="A116" s="32" t="s">
        <v>444</v>
      </c>
      <c r="B116" s="103" t="s">
        <v>445</v>
      </c>
      <c r="C116" s="20"/>
      <c r="D116" s="100" t="s">
        <v>446</v>
      </c>
      <c r="E116" s="93">
        <v>1152</v>
      </c>
      <c r="F116" s="96" t="s">
        <v>54</v>
      </c>
      <c r="G116" s="9">
        <v>2.1</v>
      </c>
      <c r="H116" s="69"/>
      <c r="I116" s="82"/>
      <c r="J116" s="9"/>
      <c r="L116" s="120" t="s">
        <v>28</v>
      </c>
      <c r="M116" s="120"/>
      <c r="N116" s="120"/>
      <c r="O116" s="32" t="s">
        <v>30</v>
      </c>
      <c r="P116" s="32" t="s">
        <v>36</v>
      </c>
      <c r="Q116" s="32" t="s">
        <v>22</v>
      </c>
    </row>
    <row r="117" spans="1:17" s="32" customFormat="1" ht="12.75">
      <c r="A117" s="32" t="s">
        <v>447</v>
      </c>
      <c r="B117" s="103" t="s">
        <v>448</v>
      </c>
      <c r="C117" s="20"/>
      <c r="D117" s="100" t="s">
        <v>449</v>
      </c>
      <c r="E117" s="93">
        <v>160</v>
      </c>
      <c r="F117" s="96" t="s">
        <v>450</v>
      </c>
      <c r="G117" s="9">
        <v>2.0499999999999998</v>
      </c>
      <c r="H117" s="69"/>
      <c r="I117" s="82"/>
      <c r="J117" s="9">
        <v>1.75</v>
      </c>
      <c r="K117" s="32" t="s">
        <v>451</v>
      </c>
      <c r="L117" s="120" t="s">
        <v>46</v>
      </c>
      <c r="M117" s="120"/>
      <c r="N117" s="120"/>
      <c r="O117" s="32" t="s">
        <v>30</v>
      </c>
      <c r="P117" s="32" t="s">
        <v>36</v>
      </c>
      <c r="Q117" s="32" t="s">
        <v>22</v>
      </c>
    </row>
    <row r="118" spans="1:17" s="32" customFormat="1" ht="12.75">
      <c r="A118" s="32" t="s">
        <v>452</v>
      </c>
      <c r="B118" s="103" t="s">
        <v>453</v>
      </c>
      <c r="C118" s="20"/>
      <c r="D118" s="100" t="s">
        <v>454</v>
      </c>
      <c r="E118" s="80">
        <v>800</v>
      </c>
      <c r="F118" s="80">
        <v>0</v>
      </c>
      <c r="G118" s="9">
        <v>3.95</v>
      </c>
      <c r="H118" s="69"/>
      <c r="I118" s="82"/>
      <c r="J118" s="9"/>
      <c r="L118" s="120" t="s">
        <v>28</v>
      </c>
      <c r="M118" s="120"/>
      <c r="N118" s="120"/>
      <c r="O118" s="32" t="s">
        <v>100</v>
      </c>
      <c r="P118" s="32" t="s">
        <v>36</v>
      </c>
      <c r="Q118" s="32" t="s">
        <v>455</v>
      </c>
    </row>
    <row r="119" spans="1:17" s="32" customFormat="1" ht="12.75">
      <c r="A119" s="32" t="s">
        <v>456</v>
      </c>
      <c r="B119" s="103" t="s">
        <v>457</v>
      </c>
      <c r="C119" s="20"/>
      <c r="D119" s="100" t="s">
        <v>458</v>
      </c>
      <c r="E119" s="93">
        <v>0</v>
      </c>
      <c r="F119" s="96" t="s">
        <v>54</v>
      </c>
      <c r="G119" s="9">
        <v>2.4</v>
      </c>
      <c r="H119" s="69"/>
      <c r="I119" s="82"/>
      <c r="J119" s="9"/>
      <c r="L119" s="120" t="s">
        <v>28</v>
      </c>
      <c r="M119" s="120"/>
      <c r="N119" s="120"/>
      <c r="O119" s="32" t="s">
        <v>42</v>
      </c>
      <c r="P119" s="32" t="s">
        <v>36</v>
      </c>
      <c r="Q119" s="32" t="s">
        <v>134</v>
      </c>
    </row>
    <row r="120" spans="1:17" s="32" customFormat="1">
      <c r="A120" s="32" t="s">
        <v>459</v>
      </c>
      <c r="B120" s="103" t="s">
        <v>460</v>
      </c>
      <c r="C120" s="24" t="s">
        <v>461</v>
      </c>
      <c r="D120" s="100" t="s">
        <v>462</v>
      </c>
      <c r="E120" s="93">
        <v>2496</v>
      </c>
      <c r="F120" s="109" t="s">
        <v>26</v>
      </c>
      <c r="G120" s="9">
        <v>1.5</v>
      </c>
      <c r="H120" s="69"/>
      <c r="I120" s="82"/>
      <c r="J120" s="9"/>
      <c r="L120" s="120" t="s">
        <v>28</v>
      </c>
      <c r="M120" s="120"/>
      <c r="N120" s="120" t="s">
        <v>47</v>
      </c>
      <c r="O120" s="32">
        <v>0</v>
      </c>
      <c r="P120" s="32">
        <v>0</v>
      </c>
      <c r="Q120" s="32">
        <v>0</v>
      </c>
    </row>
    <row r="121" spans="1:17" s="32" customFormat="1">
      <c r="A121" s="32" t="s">
        <v>463</v>
      </c>
      <c r="B121" s="103" t="s">
        <v>464</v>
      </c>
      <c r="C121" s="20"/>
      <c r="D121" s="100" t="s">
        <v>465</v>
      </c>
      <c r="E121" s="93">
        <v>0</v>
      </c>
      <c r="F121" s="109" t="s">
        <v>54</v>
      </c>
      <c r="G121" s="9">
        <v>1.85</v>
      </c>
      <c r="H121" s="69"/>
      <c r="I121" s="82"/>
      <c r="J121" s="9"/>
      <c r="K121" s="32" t="s">
        <v>466</v>
      </c>
      <c r="L121" s="120" t="s">
        <v>28</v>
      </c>
      <c r="M121" s="120"/>
      <c r="N121" s="120"/>
      <c r="O121" s="32">
        <v>0</v>
      </c>
      <c r="P121" s="32" t="s">
        <v>36</v>
      </c>
      <c r="Q121" s="32" t="s">
        <v>49</v>
      </c>
    </row>
    <row r="122" spans="1:17" s="32" customFormat="1" ht="12.75">
      <c r="A122" s="32" t="s">
        <v>467</v>
      </c>
      <c r="B122" s="103" t="s">
        <v>468</v>
      </c>
      <c r="C122" s="20"/>
      <c r="D122" s="100" t="s">
        <v>469</v>
      </c>
      <c r="E122" s="93">
        <v>0</v>
      </c>
      <c r="F122" s="96" t="s">
        <v>2432</v>
      </c>
      <c r="G122" s="9">
        <v>1.5</v>
      </c>
      <c r="H122" s="69"/>
      <c r="I122" s="82"/>
      <c r="J122" s="9"/>
      <c r="K122" s="32" t="s">
        <v>470</v>
      </c>
      <c r="L122" s="120" t="s">
        <v>46</v>
      </c>
      <c r="M122" s="120"/>
      <c r="N122" s="120"/>
      <c r="O122" s="32" t="s">
        <v>100</v>
      </c>
      <c r="P122" s="32">
        <v>0</v>
      </c>
      <c r="Q122" s="32" t="s">
        <v>49</v>
      </c>
    </row>
    <row r="123" spans="1:17" s="32" customFormat="1" ht="12.75">
      <c r="A123" s="32" t="s">
        <v>471</v>
      </c>
      <c r="B123" s="103" t="s">
        <v>472</v>
      </c>
      <c r="C123" s="20"/>
      <c r="D123" s="100" t="s">
        <v>473</v>
      </c>
      <c r="E123" s="93">
        <v>0</v>
      </c>
      <c r="F123" s="96" t="s">
        <v>93</v>
      </c>
      <c r="G123" s="9">
        <v>1.85</v>
      </c>
      <c r="H123" s="69"/>
      <c r="I123" s="82"/>
      <c r="J123" s="9"/>
      <c r="K123" s="32" t="s">
        <v>475</v>
      </c>
      <c r="L123" s="120" t="s">
        <v>46</v>
      </c>
      <c r="M123" s="120"/>
      <c r="N123" s="120"/>
      <c r="O123" s="32" t="s">
        <v>35</v>
      </c>
      <c r="P123" s="32">
        <v>0</v>
      </c>
      <c r="Q123" s="32" t="s">
        <v>22</v>
      </c>
    </row>
    <row r="124" spans="1:17" s="32" customFormat="1" ht="12.75">
      <c r="A124" s="32" t="s">
        <v>476</v>
      </c>
      <c r="B124" s="103" t="s">
        <v>477</v>
      </c>
      <c r="C124" s="20"/>
      <c r="D124" s="100" t="s">
        <v>478</v>
      </c>
      <c r="E124" s="93">
        <v>64</v>
      </c>
      <c r="F124" s="96" t="s">
        <v>26</v>
      </c>
      <c r="G124" s="9">
        <v>1.85</v>
      </c>
      <c r="H124" s="69"/>
      <c r="I124" s="82"/>
      <c r="J124" s="9"/>
      <c r="L124" s="120" t="s">
        <v>21</v>
      </c>
      <c r="M124" s="120"/>
      <c r="N124" s="120"/>
      <c r="O124" s="32">
        <v>0</v>
      </c>
      <c r="P124" s="32">
        <v>0</v>
      </c>
      <c r="Q124" s="32">
        <v>0</v>
      </c>
    </row>
    <row r="125" spans="1:17">
      <c r="A125" s="32" t="s">
        <v>479</v>
      </c>
      <c r="B125" s="103" t="s">
        <v>480</v>
      </c>
      <c r="C125" s="20"/>
      <c r="D125" s="100" t="s">
        <v>481</v>
      </c>
      <c r="E125" s="93">
        <v>192</v>
      </c>
      <c r="F125" s="96" t="s">
        <v>54</v>
      </c>
      <c r="G125" s="9">
        <v>1.5</v>
      </c>
      <c r="H125" s="69"/>
      <c r="I125" s="82"/>
      <c r="J125" s="9"/>
      <c r="L125" s="120" t="s">
        <v>46</v>
      </c>
      <c r="M125" s="120"/>
      <c r="N125" s="120"/>
      <c r="O125" t="s">
        <v>42</v>
      </c>
      <c r="P125" t="s">
        <v>36</v>
      </c>
      <c r="Q125" t="s">
        <v>232</v>
      </c>
    </row>
    <row r="126" spans="1:17">
      <c r="A126" s="32" t="s">
        <v>482</v>
      </c>
      <c r="B126" s="103" t="s">
        <v>483</v>
      </c>
      <c r="C126" s="20" t="s">
        <v>484</v>
      </c>
      <c r="D126" s="100" t="s">
        <v>485</v>
      </c>
      <c r="E126" s="80">
        <v>0</v>
      </c>
      <c r="F126" s="96" t="s">
        <v>54</v>
      </c>
      <c r="G126" s="9">
        <v>1.65</v>
      </c>
      <c r="H126" s="69"/>
      <c r="I126" s="82"/>
      <c r="J126" s="9"/>
      <c r="L126" s="120" t="s">
        <v>46</v>
      </c>
      <c r="M126" s="120"/>
      <c r="N126" s="120"/>
      <c r="O126" t="s">
        <v>35</v>
      </c>
      <c r="P126">
        <v>0</v>
      </c>
      <c r="Q126" t="s">
        <v>37</v>
      </c>
    </row>
    <row r="127" spans="1:17">
      <c r="A127" s="32" t="s">
        <v>486</v>
      </c>
      <c r="B127" s="103" t="s">
        <v>487</v>
      </c>
      <c r="C127" s="20" t="s">
        <v>488</v>
      </c>
      <c r="D127" s="100" t="s">
        <v>489</v>
      </c>
      <c r="E127" s="93">
        <v>0</v>
      </c>
      <c r="F127" s="96" t="s">
        <v>2433</v>
      </c>
      <c r="G127" s="9">
        <v>1.65</v>
      </c>
      <c r="H127" s="69"/>
      <c r="I127" s="82"/>
      <c r="J127" s="9"/>
      <c r="L127" s="120" t="s">
        <v>46</v>
      </c>
      <c r="M127" s="120"/>
      <c r="N127" s="120"/>
      <c r="O127" t="s">
        <v>35</v>
      </c>
      <c r="P127">
        <v>0</v>
      </c>
      <c r="Q127" t="s">
        <v>37</v>
      </c>
    </row>
    <row r="128" spans="1:17">
      <c r="A128" s="32" t="s">
        <v>490</v>
      </c>
      <c r="B128" s="103" t="s">
        <v>491</v>
      </c>
      <c r="C128" s="20"/>
      <c r="D128" s="100" t="s">
        <v>492</v>
      </c>
      <c r="E128" s="93">
        <v>0</v>
      </c>
      <c r="F128" s="80">
        <v>0</v>
      </c>
      <c r="G128" s="80">
        <v>0</v>
      </c>
      <c r="H128" s="69">
        <v>0</v>
      </c>
      <c r="I128" s="109" t="s">
        <v>54</v>
      </c>
      <c r="J128" s="9">
        <v>1.25</v>
      </c>
      <c r="K128" t="s">
        <v>493</v>
      </c>
      <c r="L128" s="122" t="s">
        <v>46</v>
      </c>
      <c r="M128" s="122"/>
      <c r="N128" s="122" t="s">
        <v>494</v>
      </c>
      <c r="O128" t="s">
        <v>35</v>
      </c>
      <c r="P128" t="s">
        <v>36</v>
      </c>
      <c r="Q128">
        <v>0</v>
      </c>
    </row>
    <row r="129" spans="1:17">
      <c r="A129" s="32" t="s">
        <v>495</v>
      </c>
      <c r="B129" s="103" t="s">
        <v>496</v>
      </c>
      <c r="C129" s="20"/>
      <c r="D129" s="100" t="s">
        <v>497</v>
      </c>
      <c r="E129" s="93">
        <v>0</v>
      </c>
      <c r="F129" s="96" t="s">
        <v>26</v>
      </c>
      <c r="G129" s="9">
        <v>2.4</v>
      </c>
      <c r="H129" s="69"/>
      <c r="I129" s="82"/>
      <c r="J129" s="9"/>
      <c r="L129" s="120" t="s">
        <v>28</v>
      </c>
      <c r="M129" s="120" t="s">
        <v>29</v>
      </c>
      <c r="N129" s="120"/>
      <c r="O129" t="s">
        <v>30</v>
      </c>
      <c r="P129">
        <v>0</v>
      </c>
      <c r="Q129">
        <v>0</v>
      </c>
    </row>
    <row r="130" spans="1:17">
      <c r="A130" s="32" t="s">
        <v>498</v>
      </c>
      <c r="B130" s="103" t="s">
        <v>499</v>
      </c>
      <c r="C130" s="20"/>
      <c r="D130" s="100" t="s">
        <v>500</v>
      </c>
      <c r="E130" s="93"/>
      <c r="F130" s="96" t="s">
        <v>2434</v>
      </c>
      <c r="G130" s="9">
        <v>1.65</v>
      </c>
      <c r="H130" s="69"/>
      <c r="I130" s="82"/>
      <c r="J130" s="9"/>
      <c r="L130" s="120" t="s">
        <v>28</v>
      </c>
      <c r="M130" s="120"/>
      <c r="N130" s="120"/>
      <c r="O130" t="s">
        <v>30</v>
      </c>
      <c r="P130" t="s">
        <v>36</v>
      </c>
      <c r="Q130" t="s">
        <v>49</v>
      </c>
    </row>
    <row r="131" spans="1:17">
      <c r="A131" s="32"/>
      <c r="B131" s="117" t="s">
        <v>501</v>
      </c>
      <c r="C131" s="20"/>
      <c r="D131" s="116" t="s">
        <v>502</v>
      </c>
      <c r="E131" s="93"/>
      <c r="F131" s="96"/>
      <c r="G131" s="9"/>
      <c r="H131" s="69">
        <v>0</v>
      </c>
      <c r="I131" s="109" t="s">
        <v>54</v>
      </c>
      <c r="J131" s="9">
        <v>1.25</v>
      </c>
      <c r="K131" t="s">
        <v>503</v>
      </c>
      <c r="L131" s="120" t="s">
        <v>28</v>
      </c>
      <c r="M131" s="120"/>
      <c r="N131" s="120"/>
      <c r="O131" t="e">
        <v>#N/A</v>
      </c>
      <c r="P131" t="e">
        <v>#N/A</v>
      </c>
      <c r="Q131" t="e">
        <v>#N/A</v>
      </c>
    </row>
    <row r="132" spans="1:17">
      <c r="A132" s="32" t="s">
        <v>504</v>
      </c>
      <c r="B132" s="103" t="s">
        <v>505</v>
      </c>
      <c r="C132" s="20"/>
      <c r="D132" s="100" t="s">
        <v>506</v>
      </c>
      <c r="E132" s="93">
        <v>704</v>
      </c>
      <c r="F132" s="96">
        <v>0</v>
      </c>
      <c r="G132" s="9">
        <v>1.8</v>
      </c>
      <c r="H132" s="69"/>
      <c r="I132" s="82"/>
      <c r="J132" s="9"/>
      <c r="L132" s="120" t="s">
        <v>28</v>
      </c>
      <c r="M132" s="120"/>
      <c r="N132" s="120"/>
      <c r="O132" t="s">
        <v>42</v>
      </c>
      <c r="P132" t="s">
        <v>36</v>
      </c>
      <c r="Q132" t="s">
        <v>145</v>
      </c>
    </row>
    <row r="133" spans="1:17">
      <c r="A133" s="32" t="s">
        <v>507</v>
      </c>
      <c r="B133" s="103" t="s">
        <v>508</v>
      </c>
      <c r="C133" s="20"/>
      <c r="D133" s="100" t="s">
        <v>509</v>
      </c>
      <c r="E133" s="94">
        <v>0</v>
      </c>
      <c r="F133" s="96" t="s">
        <v>26</v>
      </c>
      <c r="G133" s="9">
        <v>1.9</v>
      </c>
      <c r="H133" s="69"/>
      <c r="I133" s="82"/>
      <c r="J133" s="9"/>
      <c r="K133" s="32" t="s">
        <v>510</v>
      </c>
      <c r="L133" s="123" t="s">
        <v>21</v>
      </c>
      <c r="M133" s="123"/>
      <c r="N133" s="123"/>
      <c r="O133">
        <v>0</v>
      </c>
      <c r="P133" t="s">
        <v>36</v>
      </c>
      <c r="Q133" t="s">
        <v>395</v>
      </c>
    </row>
    <row r="134" spans="1:17">
      <c r="A134" s="32" t="s">
        <v>511</v>
      </c>
      <c r="B134" s="103" t="s">
        <v>512</v>
      </c>
      <c r="C134" s="72"/>
      <c r="D134" s="100" t="s">
        <v>513</v>
      </c>
      <c r="E134" s="93">
        <v>0</v>
      </c>
      <c r="F134" s="96" t="s">
        <v>34</v>
      </c>
      <c r="G134" s="9">
        <v>2.7</v>
      </c>
      <c r="H134" s="69"/>
      <c r="I134" s="82"/>
      <c r="J134" s="9"/>
      <c r="L134" s="120" t="s">
        <v>28</v>
      </c>
      <c r="M134" s="120"/>
      <c r="N134" s="120" t="s">
        <v>247</v>
      </c>
      <c r="O134" t="s">
        <v>100</v>
      </c>
      <c r="P134" t="s">
        <v>36</v>
      </c>
      <c r="Q134" t="s">
        <v>243</v>
      </c>
    </row>
    <row r="135" spans="1:17">
      <c r="A135" s="32" t="s">
        <v>514</v>
      </c>
      <c r="B135" s="103" t="s">
        <v>515</v>
      </c>
      <c r="C135" s="20" t="s">
        <v>516</v>
      </c>
      <c r="D135" s="100" t="s">
        <v>517</v>
      </c>
      <c r="E135" s="93">
        <v>96</v>
      </c>
      <c r="F135" s="96" t="s">
        <v>54</v>
      </c>
      <c r="G135" s="9">
        <v>1.7</v>
      </c>
      <c r="H135" s="69"/>
      <c r="I135" s="82"/>
      <c r="J135" s="9"/>
      <c r="L135" s="120" t="s">
        <v>28</v>
      </c>
      <c r="M135" s="120"/>
      <c r="N135" s="120"/>
      <c r="O135" t="s">
        <v>107</v>
      </c>
      <c r="P135" t="s">
        <v>36</v>
      </c>
      <c r="Q135" t="s">
        <v>179</v>
      </c>
    </row>
    <row r="136" spans="1:17">
      <c r="A136" s="32" t="s">
        <v>518</v>
      </c>
      <c r="B136" s="103" t="s">
        <v>519</v>
      </c>
      <c r="C136" s="20"/>
      <c r="D136" s="100" t="s">
        <v>520</v>
      </c>
      <c r="E136" s="93">
        <v>0</v>
      </c>
      <c r="F136" s="130" t="s">
        <v>26</v>
      </c>
      <c r="G136" s="9">
        <v>1.9</v>
      </c>
      <c r="H136" s="69"/>
      <c r="I136" s="82"/>
      <c r="J136" s="9"/>
      <c r="L136" s="120" t="s">
        <v>46</v>
      </c>
      <c r="M136" s="120"/>
      <c r="N136" s="120"/>
      <c r="O136">
        <v>0</v>
      </c>
      <c r="P136">
        <v>0</v>
      </c>
      <c r="Q136" t="s">
        <v>154</v>
      </c>
    </row>
    <row r="137" spans="1:17">
      <c r="A137" s="32" t="s">
        <v>521</v>
      </c>
      <c r="B137" s="103" t="s">
        <v>522</v>
      </c>
      <c r="C137" s="20"/>
      <c r="D137" s="100" t="s">
        <v>523</v>
      </c>
      <c r="E137" s="93">
        <v>0</v>
      </c>
      <c r="F137" s="96" t="s">
        <v>26</v>
      </c>
      <c r="G137" s="9">
        <v>1.5</v>
      </c>
      <c r="H137" s="69">
        <v>0</v>
      </c>
      <c r="I137" s="109" t="s">
        <v>531</v>
      </c>
      <c r="J137" s="9">
        <v>1.35</v>
      </c>
      <c r="K137" t="s">
        <v>524</v>
      </c>
      <c r="L137" s="120" t="s">
        <v>46</v>
      </c>
      <c r="M137" s="120"/>
      <c r="N137" s="120"/>
      <c r="O137" t="s">
        <v>35</v>
      </c>
      <c r="P137">
        <v>0</v>
      </c>
      <c r="Q137" t="s">
        <v>154</v>
      </c>
    </row>
    <row r="138" spans="1:17">
      <c r="A138" s="32" t="s">
        <v>525</v>
      </c>
      <c r="B138" s="103" t="s">
        <v>526</v>
      </c>
      <c r="C138" s="20"/>
      <c r="D138" s="100" t="s">
        <v>527</v>
      </c>
      <c r="E138" s="93">
        <v>352</v>
      </c>
      <c r="F138" s="109" t="s">
        <v>26</v>
      </c>
      <c r="G138" s="9">
        <v>1.85</v>
      </c>
      <c r="H138" s="69"/>
      <c r="I138" s="82"/>
      <c r="J138" s="9"/>
      <c r="L138" s="120" t="s">
        <v>21</v>
      </c>
      <c r="M138" s="120"/>
      <c r="N138" s="120"/>
      <c r="O138">
        <v>0</v>
      </c>
      <c r="P138">
        <v>0</v>
      </c>
      <c r="Q138" t="s">
        <v>49</v>
      </c>
    </row>
    <row r="139" spans="1:17">
      <c r="A139" s="32" t="s">
        <v>528</v>
      </c>
      <c r="B139" s="103" t="s">
        <v>529</v>
      </c>
      <c r="C139" s="20"/>
      <c r="D139" s="100" t="s">
        <v>530</v>
      </c>
      <c r="E139" s="93">
        <v>0</v>
      </c>
      <c r="F139" s="96" t="s">
        <v>2429</v>
      </c>
      <c r="G139" s="9">
        <v>1.5</v>
      </c>
      <c r="H139" s="69">
        <v>400</v>
      </c>
      <c r="I139" s="109" t="s">
        <v>531</v>
      </c>
      <c r="J139" s="9">
        <v>1.25</v>
      </c>
      <c r="K139" t="s">
        <v>532</v>
      </c>
      <c r="L139" s="120" t="s">
        <v>46</v>
      </c>
      <c r="M139" s="120"/>
      <c r="N139" s="120"/>
      <c r="O139" t="s">
        <v>35</v>
      </c>
      <c r="P139">
        <v>0</v>
      </c>
      <c r="Q139" t="s">
        <v>49</v>
      </c>
    </row>
    <row r="140" spans="1:17">
      <c r="A140" s="32" t="s">
        <v>533</v>
      </c>
      <c r="B140" s="103" t="s">
        <v>534</v>
      </c>
      <c r="C140" s="20"/>
      <c r="D140" s="100" t="s">
        <v>535</v>
      </c>
      <c r="E140" s="93">
        <v>0</v>
      </c>
      <c r="F140" s="96" t="s">
        <v>26</v>
      </c>
      <c r="G140" s="9">
        <v>1.85</v>
      </c>
      <c r="H140" s="69"/>
      <c r="I140" s="82"/>
      <c r="J140" s="9"/>
      <c r="L140" s="120" t="s">
        <v>21</v>
      </c>
      <c r="M140" s="120"/>
      <c r="N140" s="120"/>
      <c r="O140">
        <v>0</v>
      </c>
      <c r="P140">
        <v>0</v>
      </c>
      <c r="Q140" t="s">
        <v>49</v>
      </c>
    </row>
    <row r="141" spans="1:17">
      <c r="A141" s="32" t="s">
        <v>536</v>
      </c>
      <c r="B141" s="103" t="s">
        <v>537</v>
      </c>
      <c r="C141" s="20"/>
      <c r="D141" s="100" t="s">
        <v>538</v>
      </c>
      <c r="E141" s="93">
        <v>1568</v>
      </c>
      <c r="F141" s="96" t="s">
        <v>54</v>
      </c>
      <c r="G141" s="9">
        <v>1.9</v>
      </c>
      <c r="H141" s="69"/>
      <c r="I141" s="82"/>
      <c r="J141" s="9"/>
      <c r="L141" s="120" t="s">
        <v>28</v>
      </c>
      <c r="M141" s="120" t="s">
        <v>29</v>
      </c>
      <c r="N141" s="120"/>
      <c r="O141" t="s">
        <v>30</v>
      </c>
      <c r="P141">
        <v>0</v>
      </c>
      <c r="Q141" t="s">
        <v>539</v>
      </c>
    </row>
    <row r="142" spans="1:17">
      <c r="A142" s="32" t="s">
        <v>540</v>
      </c>
      <c r="B142" s="103" t="s">
        <v>541</v>
      </c>
      <c r="C142" s="20"/>
      <c r="D142" s="100" t="s">
        <v>542</v>
      </c>
      <c r="E142" s="93">
        <v>0</v>
      </c>
      <c r="F142" s="96" t="s">
        <v>54</v>
      </c>
      <c r="G142" s="9">
        <v>1.9</v>
      </c>
      <c r="H142" s="69"/>
      <c r="I142" s="82"/>
      <c r="J142" s="9"/>
      <c r="L142" s="120" t="s">
        <v>28</v>
      </c>
      <c r="M142" s="120" t="s">
        <v>29</v>
      </c>
      <c r="N142" s="120"/>
      <c r="O142" t="s">
        <v>30</v>
      </c>
      <c r="P142">
        <v>0</v>
      </c>
      <c r="Q142" t="s">
        <v>37</v>
      </c>
    </row>
    <row r="143" spans="1:17">
      <c r="A143" s="32" t="s">
        <v>543</v>
      </c>
      <c r="B143" s="103" t="s">
        <v>544</v>
      </c>
      <c r="C143" s="20" t="s">
        <v>545</v>
      </c>
      <c r="D143" s="100" t="s">
        <v>546</v>
      </c>
      <c r="E143" s="93">
        <v>0</v>
      </c>
      <c r="F143" s="96" t="s">
        <v>34</v>
      </c>
      <c r="G143" s="9">
        <v>1.8</v>
      </c>
      <c r="H143" s="69"/>
      <c r="I143" s="82"/>
      <c r="J143" s="9"/>
      <c r="L143" s="120" t="s">
        <v>28</v>
      </c>
      <c r="M143" s="120" t="s">
        <v>29</v>
      </c>
      <c r="N143" s="120"/>
      <c r="O143" t="s">
        <v>30</v>
      </c>
      <c r="P143">
        <v>0</v>
      </c>
      <c r="Q143" t="s">
        <v>547</v>
      </c>
    </row>
    <row r="144" spans="1:17">
      <c r="A144" s="32" t="s">
        <v>548</v>
      </c>
      <c r="B144" s="103" t="s">
        <v>549</v>
      </c>
      <c r="C144" s="20" t="s">
        <v>550</v>
      </c>
      <c r="D144" s="100" t="s">
        <v>551</v>
      </c>
      <c r="E144" s="93">
        <v>0</v>
      </c>
      <c r="F144" s="96" t="s">
        <v>54</v>
      </c>
      <c r="G144" s="9">
        <v>2.1</v>
      </c>
      <c r="H144" s="69"/>
      <c r="I144" s="82"/>
      <c r="J144" s="9"/>
      <c r="L144" s="120" t="s">
        <v>28</v>
      </c>
      <c r="M144" s="120" t="s">
        <v>29</v>
      </c>
      <c r="N144" s="120"/>
      <c r="O144" t="s">
        <v>30</v>
      </c>
      <c r="P144">
        <v>0</v>
      </c>
      <c r="Q144" t="s">
        <v>547</v>
      </c>
    </row>
    <row r="145" spans="1:17">
      <c r="A145" s="32" t="s">
        <v>552</v>
      </c>
      <c r="B145" s="103" t="s">
        <v>553</v>
      </c>
      <c r="C145" s="20"/>
      <c r="D145" s="100" t="s">
        <v>554</v>
      </c>
      <c r="E145" s="80">
        <v>0</v>
      </c>
      <c r="F145" s="80">
        <v>0</v>
      </c>
      <c r="G145" s="80">
        <v>0</v>
      </c>
      <c r="H145" s="69">
        <v>2400</v>
      </c>
      <c r="I145" s="98" t="s">
        <v>26</v>
      </c>
      <c r="J145" s="9">
        <v>1.35</v>
      </c>
      <c r="K145" t="s">
        <v>555</v>
      </c>
      <c r="L145" s="120" t="s">
        <v>46</v>
      </c>
      <c r="M145" s="120"/>
      <c r="N145" s="120"/>
      <c r="O145" t="s">
        <v>42</v>
      </c>
      <c r="P145">
        <v>0</v>
      </c>
      <c r="Q145" t="s">
        <v>161</v>
      </c>
    </row>
    <row r="146" spans="1:17">
      <c r="A146" s="32" t="s">
        <v>556</v>
      </c>
      <c r="B146" s="103" t="s">
        <v>557</v>
      </c>
      <c r="C146" s="20" t="s">
        <v>558</v>
      </c>
      <c r="D146" s="100" t="s">
        <v>559</v>
      </c>
      <c r="E146" s="93">
        <v>0</v>
      </c>
      <c r="F146" s="109" t="s">
        <v>26</v>
      </c>
      <c r="G146" s="9">
        <v>1.7</v>
      </c>
      <c r="H146" s="69">
        <v>0</v>
      </c>
      <c r="I146" s="98" t="s">
        <v>26</v>
      </c>
      <c r="J146" s="9">
        <v>1.35</v>
      </c>
      <c r="K146" t="s">
        <v>560</v>
      </c>
      <c r="L146" s="120" t="s">
        <v>46</v>
      </c>
      <c r="M146" s="120"/>
      <c r="N146" s="120"/>
      <c r="O146" t="s">
        <v>35</v>
      </c>
      <c r="P146" t="s">
        <v>36</v>
      </c>
      <c r="Q146" t="s">
        <v>49</v>
      </c>
    </row>
    <row r="147" spans="1:17">
      <c r="A147" s="32" t="s">
        <v>561</v>
      </c>
      <c r="B147" s="103" t="s">
        <v>562</v>
      </c>
      <c r="C147" s="20"/>
      <c r="D147" s="100" t="s">
        <v>563</v>
      </c>
      <c r="E147" s="93">
        <v>608</v>
      </c>
      <c r="F147" s="96" t="s">
        <v>26</v>
      </c>
      <c r="G147" s="9">
        <v>1.7</v>
      </c>
      <c r="H147" s="69">
        <v>250</v>
      </c>
      <c r="I147" s="82"/>
      <c r="J147" s="9">
        <v>1.35</v>
      </c>
      <c r="K147" t="s">
        <v>564</v>
      </c>
      <c r="L147" s="120" t="s">
        <v>28</v>
      </c>
      <c r="M147" s="120"/>
      <c r="N147" s="120"/>
      <c r="O147" t="s">
        <v>100</v>
      </c>
      <c r="P147" t="s">
        <v>36</v>
      </c>
      <c r="Q147" t="s">
        <v>161</v>
      </c>
    </row>
    <row r="148" spans="1:17">
      <c r="A148" s="32" t="s">
        <v>565</v>
      </c>
      <c r="B148" s="103" t="s">
        <v>566</v>
      </c>
      <c r="C148" s="20"/>
      <c r="D148" s="100" t="s">
        <v>567</v>
      </c>
      <c r="E148" s="80">
        <v>0</v>
      </c>
      <c r="F148" s="80">
        <v>0</v>
      </c>
      <c r="G148" s="9">
        <v>0</v>
      </c>
      <c r="H148" s="69">
        <v>0</v>
      </c>
      <c r="I148" s="109" t="s">
        <v>54</v>
      </c>
      <c r="J148" s="9">
        <v>1.35</v>
      </c>
      <c r="K148" t="s">
        <v>568</v>
      </c>
      <c r="L148" s="120" t="s">
        <v>46</v>
      </c>
      <c r="M148" s="120"/>
      <c r="N148" s="120"/>
      <c r="O148" t="s">
        <v>107</v>
      </c>
      <c r="P148" t="s">
        <v>36</v>
      </c>
      <c r="Q148" t="s">
        <v>161</v>
      </c>
    </row>
    <row r="149" spans="1:17">
      <c r="A149" s="32" t="s">
        <v>569</v>
      </c>
      <c r="B149" s="103" t="s">
        <v>570</v>
      </c>
      <c r="C149" s="20"/>
      <c r="D149" s="100" t="s">
        <v>571</v>
      </c>
      <c r="E149" s="93">
        <v>224</v>
      </c>
      <c r="F149" s="96" t="s">
        <v>26</v>
      </c>
      <c r="G149" s="9">
        <v>2.0499999999999998</v>
      </c>
      <c r="H149" s="69"/>
      <c r="I149" s="82"/>
      <c r="J149" s="9"/>
      <c r="L149" s="120" t="s">
        <v>21</v>
      </c>
      <c r="M149" s="120"/>
      <c r="N149" s="120"/>
      <c r="O149" t="s">
        <v>107</v>
      </c>
      <c r="P149">
        <v>0</v>
      </c>
      <c r="Q149" t="s">
        <v>85</v>
      </c>
    </row>
    <row r="150" spans="1:17">
      <c r="A150" s="32" t="s">
        <v>572</v>
      </c>
      <c r="B150" s="103" t="s">
        <v>573</v>
      </c>
      <c r="C150" s="20"/>
      <c r="D150" s="100" t="s">
        <v>574</v>
      </c>
      <c r="E150" s="93">
        <v>0</v>
      </c>
      <c r="F150" s="80">
        <v>0</v>
      </c>
      <c r="G150" s="9">
        <v>2.1</v>
      </c>
      <c r="H150" s="69"/>
      <c r="I150" s="82"/>
      <c r="J150" s="9"/>
      <c r="L150" s="120" t="s">
        <v>46</v>
      </c>
      <c r="M150" s="120"/>
      <c r="N150" s="120"/>
      <c r="O150" t="s">
        <v>35</v>
      </c>
      <c r="P150">
        <v>0</v>
      </c>
      <c r="Q150" t="s">
        <v>455</v>
      </c>
    </row>
    <row r="151" spans="1:17">
      <c r="A151" s="32" t="s">
        <v>575</v>
      </c>
      <c r="B151" s="103" t="s">
        <v>576</v>
      </c>
      <c r="C151" s="20"/>
      <c r="D151" s="100" t="s">
        <v>577</v>
      </c>
      <c r="E151" s="93">
        <v>0</v>
      </c>
      <c r="F151" s="80" t="s">
        <v>213</v>
      </c>
      <c r="G151" s="9">
        <v>3</v>
      </c>
      <c r="H151" s="69"/>
      <c r="I151" s="82"/>
      <c r="J151" s="9"/>
      <c r="L151" s="120" t="s">
        <v>46</v>
      </c>
      <c r="M151" s="120" t="s">
        <v>121</v>
      </c>
      <c r="N151" s="120"/>
      <c r="O151">
        <v>0</v>
      </c>
      <c r="P151" t="s">
        <v>36</v>
      </c>
      <c r="Q151" t="s">
        <v>37</v>
      </c>
    </row>
    <row r="152" spans="1:17">
      <c r="A152" s="32" t="s">
        <v>578</v>
      </c>
      <c r="B152" s="103" t="s">
        <v>579</v>
      </c>
      <c r="C152" s="20"/>
      <c r="D152" s="100" t="s">
        <v>580</v>
      </c>
      <c r="E152" s="93">
        <v>0</v>
      </c>
      <c r="F152" s="109" t="s">
        <v>54</v>
      </c>
      <c r="G152" s="9">
        <v>1.65</v>
      </c>
      <c r="H152" s="69">
        <v>0</v>
      </c>
      <c r="I152" s="98" t="s">
        <v>26</v>
      </c>
      <c r="J152" s="9">
        <v>1.35</v>
      </c>
      <c r="K152" t="s">
        <v>581</v>
      </c>
      <c r="L152" s="120" t="s">
        <v>46</v>
      </c>
      <c r="M152" s="120"/>
      <c r="N152" s="120"/>
      <c r="O152" t="s">
        <v>42</v>
      </c>
      <c r="P152">
        <v>0</v>
      </c>
      <c r="Q152" t="s">
        <v>179</v>
      </c>
    </row>
    <row r="153" spans="1:17">
      <c r="A153" s="32" t="s">
        <v>582</v>
      </c>
      <c r="B153" s="103" t="s">
        <v>583</v>
      </c>
      <c r="C153" s="20"/>
      <c r="D153" s="100" t="s">
        <v>584</v>
      </c>
      <c r="E153" s="93">
        <v>0</v>
      </c>
      <c r="F153" s="96" t="s">
        <v>2436</v>
      </c>
      <c r="G153" s="9">
        <v>1.5</v>
      </c>
      <c r="H153" s="69"/>
      <c r="I153" s="82"/>
      <c r="J153" s="9"/>
      <c r="K153" t="s">
        <v>585</v>
      </c>
      <c r="L153" s="120" t="s">
        <v>46</v>
      </c>
      <c r="M153" s="120" t="s">
        <v>29</v>
      </c>
      <c r="N153" s="120" t="s">
        <v>586</v>
      </c>
      <c r="O153" t="s">
        <v>107</v>
      </c>
      <c r="P153">
        <v>0</v>
      </c>
      <c r="Q153" t="s">
        <v>154</v>
      </c>
    </row>
    <row r="154" spans="1:17">
      <c r="A154" s="32" t="s">
        <v>587</v>
      </c>
      <c r="B154" s="103" t="s">
        <v>588</v>
      </c>
      <c r="C154" s="20"/>
      <c r="D154" s="100" t="s">
        <v>589</v>
      </c>
      <c r="E154" s="93">
        <v>0</v>
      </c>
      <c r="F154" s="96" t="s">
        <v>54</v>
      </c>
      <c r="G154" s="9">
        <v>2.1</v>
      </c>
      <c r="H154" s="69"/>
      <c r="I154" s="82"/>
      <c r="J154" s="9"/>
      <c r="L154" s="120" t="s">
        <v>28</v>
      </c>
      <c r="M154" s="120"/>
      <c r="N154" s="120"/>
      <c r="O154" t="s">
        <v>35</v>
      </c>
      <c r="P154" t="s">
        <v>36</v>
      </c>
      <c r="Q154" t="s">
        <v>22</v>
      </c>
    </row>
    <row r="155" spans="1:17">
      <c r="A155" s="32" t="s">
        <v>590</v>
      </c>
      <c r="B155" s="103" t="s">
        <v>591</v>
      </c>
      <c r="C155" s="20" t="s">
        <v>592</v>
      </c>
      <c r="D155" s="100" t="s">
        <v>593</v>
      </c>
      <c r="E155" s="113">
        <v>736</v>
      </c>
      <c r="F155" s="96">
        <v>0</v>
      </c>
      <c r="G155" s="9">
        <v>2.25</v>
      </c>
      <c r="H155" s="69"/>
      <c r="I155" s="82"/>
      <c r="J155" s="9"/>
      <c r="L155" s="120" t="s">
        <v>46</v>
      </c>
      <c r="M155" s="120"/>
      <c r="N155" s="120"/>
      <c r="O155">
        <v>0</v>
      </c>
      <c r="P155">
        <v>0</v>
      </c>
      <c r="Q155">
        <v>0</v>
      </c>
    </row>
    <row r="156" spans="1:17">
      <c r="A156" s="32" t="s">
        <v>594</v>
      </c>
      <c r="B156" s="103" t="s">
        <v>595</v>
      </c>
      <c r="C156" s="20" t="s">
        <v>596</v>
      </c>
      <c r="D156" s="100" t="s">
        <v>597</v>
      </c>
      <c r="E156" s="93">
        <v>1696</v>
      </c>
      <c r="F156" s="109">
        <v>0</v>
      </c>
      <c r="G156" s="9">
        <v>2.1</v>
      </c>
      <c r="H156" s="69"/>
      <c r="I156" s="82"/>
      <c r="J156" s="9"/>
      <c r="L156" s="120" t="s">
        <v>28</v>
      </c>
      <c r="M156" s="120"/>
      <c r="N156" s="120"/>
      <c r="O156" t="s">
        <v>35</v>
      </c>
      <c r="P156" t="s">
        <v>36</v>
      </c>
      <c r="Q156" t="s">
        <v>598</v>
      </c>
    </row>
    <row r="157" spans="1:17">
      <c r="A157" s="32" t="s">
        <v>599</v>
      </c>
      <c r="B157" s="103" t="s">
        <v>600</v>
      </c>
      <c r="C157" s="20" t="s">
        <v>601</v>
      </c>
      <c r="D157" s="100" t="s">
        <v>602</v>
      </c>
      <c r="E157" s="93">
        <v>96</v>
      </c>
      <c r="F157" s="96">
        <v>0</v>
      </c>
      <c r="G157" s="9">
        <v>1.5</v>
      </c>
      <c r="H157" s="69"/>
      <c r="I157" s="82"/>
      <c r="J157" s="9"/>
      <c r="L157" s="120" t="s">
        <v>28</v>
      </c>
      <c r="M157" s="120"/>
      <c r="N157" s="120"/>
      <c r="O157" t="s">
        <v>107</v>
      </c>
      <c r="P157">
        <v>0</v>
      </c>
      <c r="Q157" t="s">
        <v>179</v>
      </c>
    </row>
    <row r="158" spans="1:17">
      <c r="A158" s="32" t="s">
        <v>603</v>
      </c>
      <c r="B158" s="103" t="s">
        <v>604</v>
      </c>
      <c r="C158" s="20" t="s">
        <v>605</v>
      </c>
      <c r="D158" s="100" t="s">
        <v>606</v>
      </c>
      <c r="E158" s="93">
        <v>0</v>
      </c>
      <c r="F158" s="96" t="s">
        <v>54</v>
      </c>
      <c r="G158" s="9">
        <v>1.5</v>
      </c>
      <c r="H158" s="69"/>
      <c r="I158" s="82"/>
      <c r="J158" s="9"/>
      <c r="L158" s="120" t="s">
        <v>21</v>
      </c>
      <c r="M158" s="120"/>
      <c r="N158" s="120"/>
      <c r="O158" t="s">
        <v>30</v>
      </c>
      <c r="P158">
        <v>0</v>
      </c>
      <c r="Q158">
        <v>0</v>
      </c>
    </row>
    <row r="159" spans="1:17">
      <c r="A159" s="32" t="s">
        <v>607</v>
      </c>
      <c r="B159" s="103" t="s">
        <v>608</v>
      </c>
      <c r="C159" s="20" t="s">
        <v>609</v>
      </c>
      <c r="D159" s="100" t="s">
        <v>610</v>
      </c>
      <c r="E159" s="93">
        <v>0</v>
      </c>
      <c r="F159" s="96" t="s">
        <v>2437</v>
      </c>
      <c r="G159" s="9">
        <v>1.5</v>
      </c>
      <c r="H159" s="69"/>
      <c r="I159" s="82"/>
      <c r="J159" s="9"/>
      <c r="L159" s="120" t="s">
        <v>46</v>
      </c>
      <c r="M159" s="120"/>
      <c r="N159" s="120" t="s">
        <v>586</v>
      </c>
      <c r="O159" t="s">
        <v>30</v>
      </c>
      <c r="P159">
        <v>0</v>
      </c>
      <c r="Q159" t="s">
        <v>252</v>
      </c>
    </row>
    <row r="160" spans="1:17">
      <c r="A160" s="32" t="s">
        <v>611</v>
      </c>
      <c r="B160" s="103" t="s">
        <v>612</v>
      </c>
      <c r="C160" s="20" t="s">
        <v>613</v>
      </c>
      <c r="D160" s="100" t="s">
        <v>614</v>
      </c>
      <c r="E160" s="93">
        <v>64</v>
      </c>
      <c r="F160" s="96" t="s">
        <v>26</v>
      </c>
      <c r="G160" s="9">
        <v>1.5</v>
      </c>
      <c r="H160" s="69"/>
      <c r="I160" s="82"/>
      <c r="J160" s="9"/>
      <c r="L160" s="120" t="s">
        <v>46</v>
      </c>
      <c r="M160" s="120"/>
      <c r="N160" s="120"/>
      <c r="O160" t="s">
        <v>35</v>
      </c>
      <c r="P160" t="s">
        <v>36</v>
      </c>
      <c r="Q160" t="s">
        <v>101</v>
      </c>
    </row>
    <row r="161" spans="1:17">
      <c r="A161" s="32" t="s">
        <v>615</v>
      </c>
      <c r="B161" s="103" t="s">
        <v>616</v>
      </c>
      <c r="C161" s="20"/>
      <c r="D161" s="100" t="s">
        <v>617</v>
      </c>
      <c r="E161" s="93">
        <v>0</v>
      </c>
      <c r="F161" s="96" t="s">
        <v>26</v>
      </c>
      <c r="G161" s="9">
        <v>1.6</v>
      </c>
      <c r="H161" s="69"/>
      <c r="I161" s="82"/>
      <c r="J161" s="9"/>
      <c r="K161" t="s">
        <v>618</v>
      </c>
      <c r="L161" s="120" t="s">
        <v>46</v>
      </c>
      <c r="M161" s="120" t="s">
        <v>121</v>
      </c>
      <c r="N161" s="120"/>
      <c r="O161" t="s">
        <v>42</v>
      </c>
      <c r="P161" t="s">
        <v>36</v>
      </c>
      <c r="Q161" t="s">
        <v>619</v>
      </c>
    </row>
    <row r="162" spans="1:17">
      <c r="A162" s="32" t="s">
        <v>620</v>
      </c>
      <c r="B162" s="103" t="s">
        <v>621</v>
      </c>
      <c r="C162" s="20"/>
      <c r="D162" s="100" t="s">
        <v>622</v>
      </c>
      <c r="E162" s="93">
        <v>256</v>
      </c>
      <c r="F162" s="96">
        <v>0</v>
      </c>
      <c r="G162" s="9">
        <v>2.1</v>
      </c>
      <c r="H162" s="69"/>
      <c r="I162" s="82"/>
      <c r="J162" s="9"/>
      <c r="L162" s="120" t="s">
        <v>28</v>
      </c>
      <c r="M162" s="120"/>
      <c r="N162" s="120"/>
      <c r="O162" t="s">
        <v>42</v>
      </c>
      <c r="P162" t="s">
        <v>36</v>
      </c>
      <c r="Q162" t="s">
        <v>623</v>
      </c>
    </row>
    <row r="163" spans="1:17">
      <c r="A163" s="32" t="s">
        <v>624</v>
      </c>
      <c r="B163" s="103" t="s">
        <v>625</v>
      </c>
      <c r="C163" s="20" t="s">
        <v>626</v>
      </c>
      <c r="D163" s="100" t="s">
        <v>627</v>
      </c>
      <c r="E163" s="80">
        <v>0</v>
      </c>
      <c r="F163" s="80" t="s">
        <v>26</v>
      </c>
      <c r="G163" s="9">
        <v>3.75</v>
      </c>
      <c r="H163" s="69"/>
      <c r="I163" s="82"/>
      <c r="J163" s="9"/>
      <c r="L163" s="120" t="s">
        <v>28</v>
      </c>
      <c r="M163" s="120"/>
      <c r="N163" s="120"/>
      <c r="O163" t="s">
        <v>100</v>
      </c>
      <c r="P163" t="s">
        <v>36</v>
      </c>
      <c r="Q163" t="s">
        <v>37</v>
      </c>
    </row>
    <row r="164" spans="1:17">
      <c r="A164" s="32" t="s">
        <v>628</v>
      </c>
      <c r="B164" s="103" t="s">
        <v>629</v>
      </c>
      <c r="C164" s="20"/>
      <c r="D164" s="100" t="s">
        <v>630</v>
      </c>
      <c r="E164" s="93">
        <v>0</v>
      </c>
      <c r="F164" s="80" t="s">
        <v>26</v>
      </c>
      <c r="G164" s="9">
        <v>3.75</v>
      </c>
      <c r="H164" s="69"/>
      <c r="I164" s="82"/>
      <c r="J164" s="9"/>
      <c r="L164" s="120" t="s">
        <v>28</v>
      </c>
      <c r="M164" s="120"/>
      <c r="N164" s="120"/>
      <c r="O164" t="s">
        <v>107</v>
      </c>
      <c r="P164" t="s">
        <v>36</v>
      </c>
      <c r="Q164" t="s">
        <v>22</v>
      </c>
    </row>
    <row r="165" spans="1:17">
      <c r="A165" s="32" t="s">
        <v>631</v>
      </c>
      <c r="B165" s="103" t="s">
        <v>632</v>
      </c>
      <c r="C165" s="20" t="s">
        <v>633</v>
      </c>
      <c r="D165" s="100" t="s">
        <v>634</v>
      </c>
      <c r="E165" s="93">
        <v>0</v>
      </c>
      <c r="F165" s="80" t="s">
        <v>26</v>
      </c>
      <c r="G165" s="9">
        <v>3.75</v>
      </c>
      <c r="H165" s="69"/>
      <c r="I165" s="82"/>
      <c r="J165" s="9"/>
      <c r="L165" s="120" t="s">
        <v>28</v>
      </c>
      <c r="M165" s="120"/>
      <c r="N165" s="120"/>
      <c r="O165" t="s">
        <v>107</v>
      </c>
      <c r="P165">
        <v>0</v>
      </c>
      <c r="Q165" t="s">
        <v>220</v>
      </c>
    </row>
    <row r="166" spans="1:17">
      <c r="A166" s="32" t="s">
        <v>635</v>
      </c>
      <c r="B166" s="103" t="s">
        <v>636</v>
      </c>
      <c r="C166" s="20"/>
      <c r="D166" s="100" t="s">
        <v>637</v>
      </c>
      <c r="E166" s="93">
        <v>0</v>
      </c>
      <c r="F166" s="96" t="s">
        <v>26</v>
      </c>
      <c r="G166" s="9">
        <v>2.0499999999999998</v>
      </c>
      <c r="H166" s="69"/>
      <c r="I166" s="82"/>
      <c r="J166" s="9"/>
      <c r="L166" s="120" t="s">
        <v>46</v>
      </c>
      <c r="M166" s="120"/>
      <c r="N166" s="120"/>
      <c r="O166" t="s">
        <v>35</v>
      </c>
      <c r="P166" t="s">
        <v>36</v>
      </c>
      <c r="Q166" t="s">
        <v>37</v>
      </c>
    </row>
    <row r="167" spans="1:17">
      <c r="A167" s="32" t="s">
        <v>638</v>
      </c>
      <c r="B167" s="103" t="s">
        <v>639</v>
      </c>
      <c r="C167" s="20"/>
      <c r="D167" s="100" t="s">
        <v>640</v>
      </c>
      <c r="E167" s="93">
        <v>0</v>
      </c>
      <c r="F167" s="96" t="s">
        <v>2438</v>
      </c>
      <c r="G167" s="9">
        <v>2.1</v>
      </c>
      <c r="H167" s="67">
        <v>0</v>
      </c>
      <c r="I167" s="82"/>
      <c r="J167" s="9"/>
      <c r="L167" s="120" t="s">
        <v>46</v>
      </c>
      <c r="M167" s="120"/>
      <c r="N167" s="120"/>
      <c r="O167" t="s">
        <v>35</v>
      </c>
      <c r="P167">
        <v>0</v>
      </c>
      <c r="Q167" t="s">
        <v>455</v>
      </c>
    </row>
    <row r="168" spans="1:17">
      <c r="A168" s="32" t="s">
        <v>641</v>
      </c>
      <c r="B168" s="103" t="s">
        <v>642</v>
      </c>
      <c r="C168" s="20"/>
      <c r="D168" s="100" t="s">
        <v>643</v>
      </c>
      <c r="E168" s="93">
        <v>0</v>
      </c>
      <c r="F168" s="96" t="s">
        <v>54</v>
      </c>
      <c r="G168" s="9">
        <v>1.85</v>
      </c>
      <c r="H168" s="69"/>
      <c r="I168" s="82"/>
      <c r="J168" s="9"/>
      <c r="L168" s="120" t="s">
        <v>21</v>
      </c>
      <c r="M168" s="120"/>
      <c r="N168" s="120"/>
      <c r="O168">
        <v>0</v>
      </c>
      <c r="P168">
        <v>0</v>
      </c>
      <c r="Q168" t="s">
        <v>644</v>
      </c>
    </row>
    <row r="169" spans="1:17">
      <c r="A169" s="32" t="s">
        <v>645</v>
      </c>
      <c r="B169" s="103" t="s">
        <v>646</v>
      </c>
      <c r="C169" s="20"/>
      <c r="D169" s="100" t="s">
        <v>647</v>
      </c>
      <c r="E169" s="93">
        <v>0</v>
      </c>
      <c r="F169" s="96" t="s">
        <v>2438</v>
      </c>
      <c r="G169" s="9">
        <v>1.7</v>
      </c>
      <c r="H169" s="69"/>
      <c r="I169" s="82"/>
      <c r="J169" s="9"/>
      <c r="L169" s="120" t="s">
        <v>28</v>
      </c>
      <c r="M169" s="120"/>
      <c r="N169" s="120"/>
      <c r="O169" t="s">
        <v>107</v>
      </c>
      <c r="P169" t="s">
        <v>36</v>
      </c>
      <c r="Q169" t="s">
        <v>598</v>
      </c>
    </row>
    <row r="170" spans="1:17">
      <c r="A170" s="32" t="s">
        <v>648</v>
      </c>
      <c r="B170" s="103" t="s">
        <v>649</v>
      </c>
      <c r="C170" s="20"/>
      <c r="D170" s="100" t="s">
        <v>650</v>
      </c>
      <c r="E170" s="93">
        <v>0</v>
      </c>
      <c r="F170" s="96" t="s">
        <v>2439</v>
      </c>
      <c r="G170" s="9">
        <v>1.5</v>
      </c>
      <c r="H170" s="69"/>
      <c r="I170" s="82"/>
      <c r="J170" s="9"/>
      <c r="L170" s="120" t="s">
        <v>46</v>
      </c>
      <c r="M170" s="120"/>
      <c r="N170" s="120"/>
      <c r="O170" t="s">
        <v>107</v>
      </c>
      <c r="P170">
        <v>0</v>
      </c>
      <c r="Q170" t="s">
        <v>154</v>
      </c>
    </row>
    <row r="171" spans="1:17">
      <c r="A171" s="32" t="s">
        <v>652</v>
      </c>
      <c r="B171" s="103" t="s">
        <v>653</v>
      </c>
      <c r="C171" s="20"/>
      <c r="D171" s="100" t="s">
        <v>654</v>
      </c>
      <c r="E171" s="93"/>
      <c r="F171" s="80" t="s">
        <v>474</v>
      </c>
      <c r="G171" s="9">
        <v>2.25</v>
      </c>
      <c r="H171" s="69"/>
      <c r="I171" s="82"/>
      <c r="J171" s="9"/>
      <c r="L171" s="120" t="s">
        <v>28</v>
      </c>
      <c r="M171" s="120"/>
      <c r="N171" s="120" t="s">
        <v>655</v>
      </c>
      <c r="O171" t="s">
        <v>35</v>
      </c>
      <c r="P171" t="s">
        <v>36</v>
      </c>
      <c r="Q171" t="s">
        <v>252</v>
      </c>
    </row>
    <row r="172" spans="1:17">
      <c r="A172" s="32" t="s">
        <v>656</v>
      </c>
      <c r="B172" s="103" t="s">
        <v>657</v>
      </c>
      <c r="C172" s="20"/>
      <c r="D172" s="100" t="s">
        <v>658</v>
      </c>
      <c r="E172" s="93">
        <v>352</v>
      </c>
      <c r="F172" s="80">
        <v>0</v>
      </c>
      <c r="G172" s="9">
        <v>1.5</v>
      </c>
      <c r="H172" s="69"/>
      <c r="I172" s="82"/>
      <c r="J172" s="9"/>
      <c r="L172" s="120" t="s">
        <v>28</v>
      </c>
      <c r="M172" s="120" t="s">
        <v>74</v>
      </c>
      <c r="N172" s="120" t="s">
        <v>655</v>
      </c>
      <c r="O172" t="s">
        <v>107</v>
      </c>
      <c r="P172">
        <v>0</v>
      </c>
      <c r="Q172" t="s">
        <v>659</v>
      </c>
    </row>
    <row r="173" spans="1:17">
      <c r="A173" s="32" t="s">
        <v>660</v>
      </c>
      <c r="B173" s="103" t="s">
        <v>661</v>
      </c>
      <c r="C173" s="20"/>
      <c r="D173" s="100" t="s">
        <v>662</v>
      </c>
      <c r="E173" s="93">
        <v>0</v>
      </c>
      <c r="F173" s="109" t="s">
        <v>26</v>
      </c>
      <c r="G173" s="9">
        <v>1.8</v>
      </c>
      <c r="H173" s="69"/>
      <c r="I173" s="82"/>
      <c r="J173" s="9"/>
      <c r="L173" s="120" t="s">
        <v>21</v>
      </c>
      <c r="M173" s="120"/>
      <c r="N173" s="120"/>
      <c r="O173" t="s">
        <v>35</v>
      </c>
      <c r="P173" t="s">
        <v>36</v>
      </c>
      <c r="Q173" t="s">
        <v>85</v>
      </c>
    </row>
    <row r="174" spans="1:17">
      <c r="A174" s="32" t="s">
        <v>663</v>
      </c>
      <c r="B174" s="103" t="s">
        <v>664</v>
      </c>
      <c r="C174" s="20"/>
      <c r="D174" s="100" t="s">
        <v>665</v>
      </c>
      <c r="E174" s="93">
        <v>160</v>
      </c>
      <c r="F174" s="96">
        <v>0</v>
      </c>
      <c r="G174" s="9">
        <v>1.65</v>
      </c>
      <c r="H174" s="69"/>
      <c r="I174" s="82"/>
      <c r="J174" s="9"/>
      <c r="L174" s="120" t="s">
        <v>28</v>
      </c>
      <c r="M174" s="120"/>
      <c r="N174" s="120" t="s">
        <v>655</v>
      </c>
      <c r="O174" t="s">
        <v>100</v>
      </c>
      <c r="P174">
        <v>0</v>
      </c>
      <c r="Q174" t="s">
        <v>49</v>
      </c>
    </row>
    <row r="175" spans="1:17">
      <c r="A175" s="32" t="s">
        <v>666</v>
      </c>
      <c r="B175" s="103" t="s">
        <v>667</v>
      </c>
      <c r="C175" s="20" t="s">
        <v>668</v>
      </c>
      <c r="D175" s="100" t="s">
        <v>669</v>
      </c>
      <c r="E175" s="93">
        <v>0</v>
      </c>
      <c r="F175" s="96" t="s">
        <v>34</v>
      </c>
      <c r="G175" s="9">
        <v>1.7</v>
      </c>
      <c r="H175" s="69"/>
      <c r="I175" s="82"/>
      <c r="J175" s="9"/>
      <c r="L175" s="120" t="s">
        <v>46</v>
      </c>
      <c r="M175" s="120"/>
      <c r="N175" s="120" t="s">
        <v>655</v>
      </c>
      <c r="O175" t="s">
        <v>35</v>
      </c>
      <c r="P175">
        <v>0</v>
      </c>
      <c r="Q175" t="s">
        <v>85</v>
      </c>
    </row>
    <row r="176" spans="1:17">
      <c r="A176" s="32" t="s">
        <v>670</v>
      </c>
      <c r="B176" s="103" t="s">
        <v>671</v>
      </c>
      <c r="C176" s="20"/>
      <c r="D176" s="100" t="s">
        <v>672</v>
      </c>
      <c r="E176" s="94">
        <v>0</v>
      </c>
      <c r="F176" s="96" t="s">
        <v>213</v>
      </c>
      <c r="G176" s="9">
        <v>1.85</v>
      </c>
      <c r="H176" s="69"/>
      <c r="I176" s="82"/>
      <c r="J176" s="9"/>
      <c r="L176" s="123" t="s">
        <v>21</v>
      </c>
      <c r="M176" s="123"/>
      <c r="N176" s="124" t="s">
        <v>655</v>
      </c>
      <c r="O176" t="s">
        <v>35</v>
      </c>
      <c r="P176">
        <v>0</v>
      </c>
      <c r="Q176" t="s">
        <v>673</v>
      </c>
    </row>
    <row r="177" spans="1:17">
      <c r="A177" s="32" t="s">
        <v>674</v>
      </c>
      <c r="B177" s="103" t="s">
        <v>675</v>
      </c>
      <c r="C177" s="20"/>
      <c r="D177" s="100" t="s">
        <v>676</v>
      </c>
      <c r="E177" s="93">
        <v>0</v>
      </c>
      <c r="F177" s="96" t="s">
        <v>474</v>
      </c>
      <c r="G177" s="9">
        <v>1.5</v>
      </c>
      <c r="H177" s="69">
        <v>250</v>
      </c>
      <c r="I177" s="109" t="s">
        <v>26</v>
      </c>
      <c r="J177" s="9">
        <v>1.35</v>
      </c>
      <c r="K177" t="s">
        <v>677</v>
      </c>
      <c r="L177" s="120" t="s">
        <v>46</v>
      </c>
      <c r="M177" s="120"/>
      <c r="N177" s="120"/>
      <c r="O177" t="s">
        <v>35</v>
      </c>
      <c r="P177">
        <v>0</v>
      </c>
      <c r="Q177" t="s">
        <v>161</v>
      </c>
    </row>
    <row r="178" spans="1:17">
      <c r="A178" s="32" t="s">
        <v>678</v>
      </c>
      <c r="B178" s="103" t="s">
        <v>679</v>
      </c>
      <c r="C178" s="20" t="s">
        <v>680</v>
      </c>
      <c r="D178" s="100" t="s">
        <v>681</v>
      </c>
      <c r="E178" s="93">
        <v>544</v>
      </c>
      <c r="F178" s="80">
        <v>0</v>
      </c>
      <c r="G178" s="9">
        <v>5.5</v>
      </c>
      <c r="H178" s="69"/>
      <c r="I178" s="82"/>
      <c r="J178" s="9"/>
      <c r="L178" s="120" t="s">
        <v>28</v>
      </c>
      <c r="M178" s="120" t="s">
        <v>74</v>
      </c>
      <c r="N178" s="120" t="s">
        <v>247</v>
      </c>
      <c r="O178" t="s">
        <v>35</v>
      </c>
      <c r="P178" t="s">
        <v>36</v>
      </c>
      <c r="Q178" t="s">
        <v>682</v>
      </c>
    </row>
    <row r="179" spans="1:17">
      <c r="A179" s="32" t="s">
        <v>683</v>
      </c>
      <c r="B179" s="103" t="s">
        <v>684</v>
      </c>
      <c r="C179" s="20" t="s">
        <v>685</v>
      </c>
      <c r="D179" s="100" t="s">
        <v>686</v>
      </c>
      <c r="E179" s="93">
        <v>832</v>
      </c>
      <c r="F179" s="80">
        <v>0</v>
      </c>
      <c r="G179" s="9">
        <v>2.25</v>
      </c>
      <c r="H179" s="69"/>
      <c r="I179" s="82"/>
      <c r="J179" s="9"/>
      <c r="L179" s="120" t="s">
        <v>46</v>
      </c>
      <c r="M179" s="120"/>
      <c r="N179" s="120" t="s">
        <v>687</v>
      </c>
      <c r="O179" t="s">
        <v>35</v>
      </c>
      <c r="P179">
        <v>0</v>
      </c>
      <c r="Q179" t="s">
        <v>145</v>
      </c>
    </row>
    <row r="180" spans="1:17">
      <c r="A180" s="32" t="s">
        <v>688</v>
      </c>
      <c r="B180" s="103" t="s">
        <v>689</v>
      </c>
      <c r="C180" s="20"/>
      <c r="D180" s="100" t="s">
        <v>690</v>
      </c>
      <c r="E180" s="93">
        <v>0</v>
      </c>
      <c r="F180" s="96" t="s">
        <v>54</v>
      </c>
      <c r="G180" s="9">
        <v>1.85</v>
      </c>
      <c r="H180" s="69"/>
      <c r="I180" s="82"/>
      <c r="J180" s="9"/>
      <c r="L180" s="120" t="s">
        <v>46</v>
      </c>
      <c r="M180" s="120"/>
      <c r="N180" s="120"/>
      <c r="O180">
        <v>0</v>
      </c>
      <c r="P180">
        <v>0</v>
      </c>
      <c r="Q180">
        <v>0</v>
      </c>
    </row>
    <row r="181" spans="1:17">
      <c r="A181" s="32" t="s">
        <v>691</v>
      </c>
      <c r="B181" s="103" t="s">
        <v>692</v>
      </c>
      <c r="C181" s="20"/>
      <c r="D181" s="100" t="s">
        <v>693</v>
      </c>
      <c r="E181" s="93"/>
      <c r="F181" s="96" t="s">
        <v>54</v>
      </c>
      <c r="G181" s="9">
        <v>1.85</v>
      </c>
      <c r="H181" s="69"/>
      <c r="I181" s="82"/>
      <c r="J181" s="9"/>
      <c r="L181" s="120" t="s">
        <v>21</v>
      </c>
      <c r="M181" s="120"/>
      <c r="N181" s="120"/>
      <c r="O181">
        <v>0</v>
      </c>
      <c r="P181" t="s">
        <v>36</v>
      </c>
      <c r="Q181" t="s">
        <v>22</v>
      </c>
    </row>
    <row r="182" spans="1:17">
      <c r="A182" s="32" t="s">
        <v>694</v>
      </c>
      <c r="B182" s="103" t="s">
        <v>695</v>
      </c>
      <c r="C182" s="20"/>
      <c r="D182" s="100" t="s">
        <v>696</v>
      </c>
      <c r="E182" s="93">
        <v>0</v>
      </c>
      <c r="F182" s="96" t="s">
        <v>54</v>
      </c>
      <c r="G182" s="9">
        <v>1.5</v>
      </c>
      <c r="H182" s="69"/>
      <c r="I182" s="82"/>
      <c r="J182" s="9"/>
      <c r="L182" s="120" t="s">
        <v>46</v>
      </c>
      <c r="M182" s="120"/>
      <c r="N182" s="120"/>
      <c r="O182" t="s">
        <v>42</v>
      </c>
      <c r="P182" t="s">
        <v>36</v>
      </c>
      <c r="Q182" t="s">
        <v>49</v>
      </c>
    </row>
    <row r="183" spans="1:17">
      <c r="A183" s="32" t="s">
        <v>697</v>
      </c>
      <c r="B183" s="103" t="s">
        <v>698</v>
      </c>
      <c r="C183" s="20"/>
      <c r="D183" s="100" t="s">
        <v>699</v>
      </c>
      <c r="E183" s="93">
        <v>0</v>
      </c>
      <c r="F183" s="109" t="s">
        <v>26</v>
      </c>
      <c r="G183" s="9">
        <v>1.85</v>
      </c>
      <c r="H183" s="69"/>
      <c r="I183" s="82"/>
      <c r="J183" s="9"/>
      <c r="L183" s="120" t="s">
        <v>21</v>
      </c>
      <c r="M183" s="120"/>
      <c r="N183" s="120"/>
      <c r="O183">
        <v>0</v>
      </c>
      <c r="P183">
        <v>0</v>
      </c>
      <c r="Q183">
        <v>0</v>
      </c>
    </row>
    <row r="184" spans="1:17">
      <c r="A184" s="32" t="s">
        <v>700</v>
      </c>
      <c r="B184" s="103" t="s">
        <v>701</v>
      </c>
      <c r="C184" s="20"/>
      <c r="D184" s="100" t="s">
        <v>702</v>
      </c>
      <c r="E184" s="94">
        <v>1120</v>
      </c>
      <c r="F184" s="96" t="s">
        <v>54</v>
      </c>
      <c r="G184" s="9">
        <v>2.1</v>
      </c>
      <c r="H184" s="69"/>
      <c r="I184" s="82"/>
      <c r="J184" s="9"/>
      <c r="L184" s="123" t="s">
        <v>46</v>
      </c>
      <c r="M184" s="123"/>
      <c r="N184" s="123"/>
      <c r="O184" t="s">
        <v>30</v>
      </c>
      <c r="P184">
        <v>0</v>
      </c>
      <c r="Q184" t="s">
        <v>85</v>
      </c>
    </row>
    <row r="185" spans="1:17">
      <c r="A185" s="32" t="s">
        <v>703</v>
      </c>
      <c r="B185" s="103" t="s">
        <v>704</v>
      </c>
      <c r="C185" s="20"/>
      <c r="D185" s="100" t="s">
        <v>705</v>
      </c>
      <c r="E185" s="94">
        <v>480</v>
      </c>
      <c r="F185" s="96" t="s">
        <v>26</v>
      </c>
      <c r="G185" s="9">
        <v>2.1</v>
      </c>
      <c r="H185" s="69"/>
      <c r="I185" s="82"/>
      <c r="J185" s="9"/>
      <c r="L185" s="123" t="s">
        <v>46</v>
      </c>
      <c r="M185" s="123"/>
      <c r="N185" s="123"/>
      <c r="O185">
        <v>0</v>
      </c>
      <c r="P185">
        <v>0</v>
      </c>
      <c r="Q185" t="s">
        <v>85</v>
      </c>
    </row>
    <row r="186" spans="1:17">
      <c r="A186" s="32" t="s">
        <v>706</v>
      </c>
      <c r="B186" s="103" t="s">
        <v>707</v>
      </c>
      <c r="C186" s="20"/>
      <c r="D186" s="100" t="s">
        <v>705</v>
      </c>
      <c r="E186" s="94">
        <v>448</v>
      </c>
      <c r="F186" s="110">
        <v>0</v>
      </c>
      <c r="G186" s="9">
        <v>2.1</v>
      </c>
      <c r="H186" s="69"/>
      <c r="I186" s="82"/>
      <c r="J186" s="9"/>
      <c r="L186" s="123" t="s">
        <v>28</v>
      </c>
      <c r="M186" s="123"/>
      <c r="N186" s="123"/>
      <c r="O186" t="s">
        <v>30</v>
      </c>
      <c r="P186">
        <v>0</v>
      </c>
      <c r="Q186">
        <v>0</v>
      </c>
    </row>
    <row r="187" spans="1:17">
      <c r="A187" s="32" t="s">
        <v>708</v>
      </c>
      <c r="B187" s="103" t="s">
        <v>709</v>
      </c>
      <c r="C187" s="91" t="s">
        <v>710</v>
      </c>
      <c r="D187" s="100" t="s">
        <v>711</v>
      </c>
      <c r="E187" s="93">
        <v>1056</v>
      </c>
      <c r="F187" s="109">
        <v>0</v>
      </c>
      <c r="G187" s="9">
        <v>2.4</v>
      </c>
      <c r="H187" s="69"/>
      <c r="I187" s="82"/>
      <c r="J187" s="9"/>
      <c r="L187" s="120" t="s">
        <v>46</v>
      </c>
      <c r="M187" s="120"/>
      <c r="N187" s="120"/>
      <c r="O187" t="s">
        <v>107</v>
      </c>
      <c r="P187">
        <v>0</v>
      </c>
      <c r="Q187" t="s">
        <v>37</v>
      </c>
    </row>
    <row r="188" spans="1:17">
      <c r="A188" s="32" t="s">
        <v>712</v>
      </c>
      <c r="B188" s="103" t="s">
        <v>713</v>
      </c>
      <c r="C188" s="20"/>
      <c r="D188" s="100" t="s">
        <v>714</v>
      </c>
      <c r="E188" s="94">
        <v>0</v>
      </c>
      <c r="F188" s="96" t="s">
        <v>54</v>
      </c>
      <c r="G188" s="9">
        <v>2.0499999999999998</v>
      </c>
      <c r="H188" s="69"/>
      <c r="I188" s="82"/>
      <c r="J188" s="9"/>
      <c r="L188" s="123" t="s">
        <v>21</v>
      </c>
      <c r="M188" s="123"/>
      <c r="N188" s="123"/>
      <c r="O188">
        <v>0</v>
      </c>
      <c r="P188" t="s">
        <v>36</v>
      </c>
      <c r="Q188" t="s">
        <v>101</v>
      </c>
    </row>
    <row r="189" spans="1:17">
      <c r="A189" s="32" t="s">
        <v>715</v>
      </c>
      <c r="B189" s="103" t="s">
        <v>716</v>
      </c>
      <c r="C189" s="20"/>
      <c r="D189" s="100" t="s">
        <v>717</v>
      </c>
      <c r="E189" s="93">
        <v>1024</v>
      </c>
      <c r="F189" s="80">
        <v>0</v>
      </c>
      <c r="G189" s="9">
        <v>2.2999999999999998</v>
      </c>
      <c r="H189" s="69"/>
      <c r="I189" s="82"/>
      <c r="J189" s="9"/>
      <c r="L189" s="120" t="s">
        <v>28</v>
      </c>
      <c r="M189" s="120" t="s">
        <v>121</v>
      </c>
      <c r="N189" s="120"/>
      <c r="O189" t="s">
        <v>42</v>
      </c>
      <c r="P189" t="s">
        <v>36</v>
      </c>
      <c r="Q189">
        <v>0</v>
      </c>
    </row>
    <row r="190" spans="1:17">
      <c r="A190" s="32" t="s">
        <v>719</v>
      </c>
      <c r="B190" s="103" t="s">
        <v>720</v>
      </c>
      <c r="C190" s="20"/>
      <c r="D190" s="100" t="s">
        <v>721</v>
      </c>
      <c r="E190" s="93" t="s">
        <v>718</v>
      </c>
      <c r="F190" s="96" t="s">
        <v>26</v>
      </c>
      <c r="G190" s="9">
        <v>1.9</v>
      </c>
      <c r="H190" s="69"/>
      <c r="I190" s="82"/>
      <c r="J190" s="9"/>
      <c r="L190" s="120" t="s">
        <v>28</v>
      </c>
      <c r="M190" s="120"/>
      <c r="N190" s="120"/>
      <c r="O190" t="s">
        <v>107</v>
      </c>
      <c r="P190">
        <v>0</v>
      </c>
      <c r="Q190">
        <v>0</v>
      </c>
    </row>
    <row r="191" spans="1:17">
      <c r="A191" s="32" t="s">
        <v>722</v>
      </c>
      <c r="B191" s="103" t="s">
        <v>723</v>
      </c>
      <c r="C191" s="20" t="s">
        <v>724</v>
      </c>
      <c r="D191" s="100" t="s">
        <v>725</v>
      </c>
      <c r="E191" s="93">
        <v>0</v>
      </c>
      <c r="F191" s="80" t="s">
        <v>26</v>
      </c>
      <c r="G191" s="9">
        <v>1.8</v>
      </c>
      <c r="H191" s="69"/>
      <c r="I191" s="82"/>
      <c r="J191" s="9"/>
      <c r="L191" s="120" t="s">
        <v>28</v>
      </c>
      <c r="M191" s="120"/>
      <c r="N191" s="120"/>
      <c r="O191" t="s">
        <v>35</v>
      </c>
      <c r="P191">
        <v>0</v>
      </c>
      <c r="Q191" t="s">
        <v>22</v>
      </c>
    </row>
    <row r="192" spans="1:17">
      <c r="A192" s="32" t="s">
        <v>726</v>
      </c>
      <c r="B192" s="103" t="s">
        <v>727</v>
      </c>
      <c r="C192" s="20"/>
      <c r="D192" s="100" t="s">
        <v>728</v>
      </c>
      <c r="E192" s="94">
        <v>0</v>
      </c>
      <c r="F192" s="111" t="s">
        <v>2440</v>
      </c>
      <c r="G192" s="9">
        <v>2.0499999999999998</v>
      </c>
      <c r="H192" s="69"/>
      <c r="I192" s="82"/>
      <c r="J192" s="9"/>
      <c r="L192" s="123" t="s">
        <v>46</v>
      </c>
      <c r="M192" s="123"/>
      <c r="N192" s="123"/>
      <c r="O192">
        <v>0</v>
      </c>
      <c r="P192" t="s">
        <v>36</v>
      </c>
      <c r="Q192" t="s">
        <v>347</v>
      </c>
    </row>
    <row r="193" spans="1:17">
      <c r="A193" s="32" t="s">
        <v>729</v>
      </c>
      <c r="B193" s="103" t="s">
        <v>730</v>
      </c>
      <c r="C193" s="20"/>
      <c r="D193" s="100" t="s">
        <v>731</v>
      </c>
      <c r="E193" s="95">
        <v>2304</v>
      </c>
      <c r="F193" s="111" t="s">
        <v>26</v>
      </c>
      <c r="G193" s="9">
        <v>2.75</v>
      </c>
      <c r="H193" s="69"/>
      <c r="I193" s="82"/>
      <c r="J193" s="9"/>
      <c r="L193" s="123" t="s">
        <v>21</v>
      </c>
      <c r="M193" s="123"/>
      <c r="N193" s="123"/>
      <c r="O193">
        <v>0</v>
      </c>
      <c r="P193" t="s">
        <v>36</v>
      </c>
      <c r="Q193" t="s">
        <v>37</v>
      </c>
    </row>
    <row r="194" spans="1:17">
      <c r="A194" s="32" t="s">
        <v>732</v>
      </c>
      <c r="B194" s="103" t="s">
        <v>733</v>
      </c>
      <c r="C194" s="20"/>
      <c r="D194" s="100" t="s">
        <v>734</v>
      </c>
      <c r="E194" s="93">
        <v>0</v>
      </c>
      <c r="F194" s="96" t="s">
        <v>54</v>
      </c>
      <c r="G194" s="9">
        <v>1.8</v>
      </c>
      <c r="H194" s="69"/>
      <c r="I194" s="80"/>
      <c r="J194" s="9"/>
      <c r="K194" t="s">
        <v>735</v>
      </c>
      <c r="L194" s="120" t="s">
        <v>46</v>
      </c>
      <c r="M194" s="120"/>
      <c r="N194" s="120"/>
      <c r="O194">
        <v>0</v>
      </c>
      <c r="P194" t="s">
        <v>36</v>
      </c>
      <c r="Q194" t="s">
        <v>22</v>
      </c>
    </row>
    <row r="195" spans="1:17">
      <c r="A195" s="32" t="s">
        <v>736</v>
      </c>
      <c r="B195" s="103" t="s">
        <v>737</v>
      </c>
      <c r="C195" s="20"/>
      <c r="D195" s="100" t="s">
        <v>734</v>
      </c>
      <c r="E195" s="93">
        <v>704</v>
      </c>
      <c r="F195" s="96" t="s">
        <v>54</v>
      </c>
      <c r="G195" s="9">
        <v>1.8</v>
      </c>
      <c r="H195" s="69">
        <v>4500</v>
      </c>
      <c r="I195" s="96" t="s">
        <v>738</v>
      </c>
      <c r="J195" s="9">
        <v>1.35</v>
      </c>
      <c r="K195" t="s">
        <v>739</v>
      </c>
      <c r="L195" s="120" t="s">
        <v>46</v>
      </c>
      <c r="M195" s="120"/>
      <c r="N195" s="120"/>
      <c r="O195" t="s">
        <v>30</v>
      </c>
      <c r="P195" t="s">
        <v>36</v>
      </c>
      <c r="Q195" t="s">
        <v>22</v>
      </c>
    </row>
    <row r="196" spans="1:17">
      <c r="A196" s="32" t="s">
        <v>740</v>
      </c>
      <c r="B196" s="103" t="s">
        <v>741</v>
      </c>
      <c r="C196" s="20"/>
      <c r="D196" s="100" t="s">
        <v>742</v>
      </c>
      <c r="E196" s="93">
        <v>672</v>
      </c>
      <c r="F196" s="96">
        <v>0</v>
      </c>
      <c r="G196" s="9">
        <v>1.5</v>
      </c>
      <c r="H196" s="69"/>
      <c r="I196" s="82"/>
      <c r="J196" s="9"/>
      <c r="L196" s="120" t="s">
        <v>28</v>
      </c>
      <c r="M196" s="120" t="s">
        <v>29</v>
      </c>
      <c r="N196" s="120"/>
      <c r="O196" t="s">
        <v>42</v>
      </c>
      <c r="P196">
        <v>0</v>
      </c>
      <c r="Q196" t="s">
        <v>743</v>
      </c>
    </row>
    <row r="197" spans="1:17">
      <c r="A197" s="32" t="s">
        <v>744</v>
      </c>
      <c r="B197" s="103" t="s">
        <v>745</v>
      </c>
      <c r="C197" s="20"/>
      <c r="D197" s="100" t="s">
        <v>746</v>
      </c>
      <c r="E197" s="93">
        <v>320</v>
      </c>
      <c r="F197" s="109">
        <v>0</v>
      </c>
      <c r="G197" s="9">
        <v>1.65</v>
      </c>
      <c r="H197" s="69">
        <v>0</v>
      </c>
      <c r="I197" s="109" t="s">
        <v>2441</v>
      </c>
      <c r="J197" s="9">
        <v>1.35</v>
      </c>
      <c r="K197" t="s">
        <v>747</v>
      </c>
      <c r="L197" s="120" t="s">
        <v>46</v>
      </c>
      <c r="M197" s="120"/>
      <c r="N197" s="120"/>
      <c r="O197" t="s">
        <v>30</v>
      </c>
      <c r="P197">
        <v>0</v>
      </c>
      <c r="Q197" t="s">
        <v>743</v>
      </c>
    </row>
    <row r="198" spans="1:17">
      <c r="A198" s="32" t="s">
        <v>748</v>
      </c>
      <c r="B198" s="103" t="s">
        <v>749</v>
      </c>
      <c r="C198" s="20"/>
      <c r="D198" s="100" t="s">
        <v>750</v>
      </c>
      <c r="E198" s="93">
        <v>928</v>
      </c>
      <c r="F198" s="109" t="s">
        <v>26</v>
      </c>
      <c r="G198" s="9">
        <v>1.65</v>
      </c>
      <c r="H198" s="69"/>
      <c r="I198" s="82"/>
      <c r="J198" s="9"/>
      <c r="L198" s="120" t="s">
        <v>46</v>
      </c>
      <c r="M198" s="120"/>
      <c r="N198" s="120"/>
      <c r="O198" t="s">
        <v>100</v>
      </c>
      <c r="P198">
        <v>0</v>
      </c>
      <c r="Q198" t="s">
        <v>751</v>
      </c>
    </row>
    <row r="199" spans="1:17">
      <c r="A199" s="32" t="s">
        <v>752</v>
      </c>
      <c r="B199" s="103" t="s">
        <v>753</v>
      </c>
      <c r="C199" s="20"/>
      <c r="D199" s="100" t="s">
        <v>754</v>
      </c>
      <c r="E199" s="93">
        <v>0</v>
      </c>
      <c r="F199" s="111" t="s">
        <v>34</v>
      </c>
      <c r="G199" s="9">
        <v>1.85</v>
      </c>
      <c r="H199" s="69"/>
      <c r="I199" s="82"/>
      <c r="J199" s="9"/>
      <c r="L199" s="120" t="s">
        <v>28</v>
      </c>
      <c r="M199" s="120" t="s">
        <v>29</v>
      </c>
      <c r="N199" s="120"/>
      <c r="O199" t="s">
        <v>107</v>
      </c>
      <c r="P199">
        <v>0</v>
      </c>
      <c r="Q199" t="s">
        <v>743</v>
      </c>
    </row>
    <row r="200" spans="1:17">
      <c r="A200" s="32" t="s">
        <v>755</v>
      </c>
      <c r="B200" s="103" t="s">
        <v>756</v>
      </c>
      <c r="C200" s="20"/>
      <c r="D200" s="100" t="s">
        <v>757</v>
      </c>
      <c r="E200" s="94">
        <v>896</v>
      </c>
      <c r="F200" s="109" t="s">
        <v>26</v>
      </c>
      <c r="G200" s="9">
        <v>2.1</v>
      </c>
      <c r="H200" s="69"/>
      <c r="I200" s="82"/>
      <c r="J200" s="9"/>
      <c r="L200" s="123" t="s">
        <v>46</v>
      </c>
      <c r="M200" s="123"/>
      <c r="N200" s="123"/>
      <c r="O200" t="s">
        <v>30</v>
      </c>
      <c r="P200">
        <v>0</v>
      </c>
      <c r="Q200">
        <v>0</v>
      </c>
    </row>
    <row r="201" spans="1:17">
      <c r="A201" s="32" t="s">
        <v>758</v>
      </c>
      <c r="B201" s="103" t="s">
        <v>759</v>
      </c>
      <c r="C201" s="20" t="s">
        <v>760</v>
      </c>
      <c r="D201" s="100" t="s">
        <v>761</v>
      </c>
      <c r="E201" s="93">
        <v>64</v>
      </c>
      <c r="F201" s="96" t="s">
        <v>54</v>
      </c>
      <c r="G201" s="9">
        <v>1.65</v>
      </c>
      <c r="H201" s="69"/>
      <c r="I201" s="82"/>
      <c r="J201" s="9"/>
      <c r="K201" t="s">
        <v>762</v>
      </c>
      <c r="L201" s="121" t="s">
        <v>46</v>
      </c>
      <c r="M201" s="121"/>
      <c r="N201" s="121"/>
      <c r="O201" t="s">
        <v>35</v>
      </c>
      <c r="P201">
        <v>0</v>
      </c>
      <c r="Q201" t="s">
        <v>37</v>
      </c>
    </row>
    <row r="202" spans="1:17">
      <c r="A202" s="32" t="s">
        <v>763</v>
      </c>
      <c r="B202" s="103" t="s">
        <v>764</v>
      </c>
      <c r="C202" s="20"/>
      <c r="D202" s="100" t="s">
        <v>765</v>
      </c>
      <c r="E202" s="94">
        <v>0</v>
      </c>
      <c r="F202" s="109" t="s">
        <v>766</v>
      </c>
      <c r="G202" s="9">
        <v>3</v>
      </c>
      <c r="H202" s="69"/>
      <c r="I202" s="82"/>
      <c r="J202" s="9"/>
      <c r="L202" s="123" t="s">
        <v>28</v>
      </c>
      <c r="M202" s="123" t="s">
        <v>121</v>
      </c>
      <c r="N202" s="123"/>
      <c r="O202" t="s">
        <v>100</v>
      </c>
      <c r="P202" t="s">
        <v>36</v>
      </c>
      <c r="Q202" t="s">
        <v>644</v>
      </c>
    </row>
    <row r="203" spans="1:17">
      <c r="A203" s="32" t="s">
        <v>767</v>
      </c>
      <c r="B203" s="103" t="s">
        <v>768</v>
      </c>
      <c r="C203" s="20"/>
      <c r="D203" s="100" t="s">
        <v>769</v>
      </c>
      <c r="E203" s="93">
        <v>0</v>
      </c>
      <c r="F203" s="96" t="s">
        <v>2442</v>
      </c>
      <c r="G203" s="9">
        <v>2.1</v>
      </c>
      <c r="H203" s="69"/>
      <c r="I203" s="82"/>
      <c r="J203" s="9"/>
      <c r="L203" s="120" t="s">
        <v>28</v>
      </c>
      <c r="M203" s="120" t="s">
        <v>29</v>
      </c>
      <c r="N203" s="120"/>
      <c r="O203" t="s">
        <v>30</v>
      </c>
      <c r="P203">
        <v>0</v>
      </c>
      <c r="Q203" t="s">
        <v>49</v>
      </c>
    </row>
    <row r="204" spans="1:17">
      <c r="A204" s="32" t="s">
        <v>770</v>
      </c>
      <c r="B204" s="103" t="s">
        <v>771</v>
      </c>
      <c r="C204" s="20"/>
      <c r="D204" s="100" t="s">
        <v>772</v>
      </c>
      <c r="E204" s="93">
        <v>0</v>
      </c>
      <c r="F204" s="96" t="s">
        <v>2443</v>
      </c>
      <c r="G204" s="9">
        <v>1.7</v>
      </c>
      <c r="H204" s="69"/>
      <c r="I204" s="82"/>
      <c r="J204" s="9"/>
      <c r="L204" s="120" t="s">
        <v>46</v>
      </c>
      <c r="M204" s="120"/>
      <c r="N204" s="120"/>
      <c r="O204" t="s">
        <v>100</v>
      </c>
      <c r="P204">
        <v>0</v>
      </c>
      <c r="Q204" t="s">
        <v>154</v>
      </c>
    </row>
    <row r="205" spans="1:17">
      <c r="A205" s="32" t="s">
        <v>773</v>
      </c>
      <c r="B205" s="103" t="s">
        <v>774</v>
      </c>
      <c r="C205" s="20"/>
      <c r="D205" s="100" t="s">
        <v>775</v>
      </c>
      <c r="E205" s="93">
        <v>0</v>
      </c>
      <c r="F205" s="96" t="s">
        <v>776</v>
      </c>
      <c r="G205" s="9">
        <v>1.65</v>
      </c>
      <c r="H205" s="67"/>
      <c r="I205" s="82"/>
      <c r="J205" s="9"/>
      <c r="L205" s="120" t="s">
        <v>46</v>
      </c>
      <c r="M205" s="120"/>
      <c r="N205" s="120"/>
      <c r="O205" t="s">
        <v>35</v>
      </c>
      <c r="P205">
        <v>0</v>
      </c>
      <c r="Q205" t="s">
        <v>49</v>
      </c>
    </row>
    <row r="206" spans="1:17">
      <c r="A206" s="32" t="s">
        <v>777</v>
      </c>
      <c r="B206" s="103" t="s">
        <v>778</v>
      </c>
      <c r="C206" s="20"/>
      <c r="D206" s="100" t="s">
        <v>779</v>
      </c>
      <c r="E206" s="93">
        <v>0</v>
      </c>
      <c r="F206" s="96" t="s">
        <v>54</v>
      </c>
      <c r="G206" s="9">
        <v>1.7</v>
      </c>
      <c r="H206" s="69"/>
      <c r="I206" s="82"/>
      <c r="J206" s="9"/>
      <c r="L206" s="120" t="s">
        <v>46</v>
      </c>
      <c r="M206" s="120"/>
      <c r="N206" s="120"/>
      <c r="O206" t="s">
        <v>35</v>
      </c>
      <c r="P206">
        <v>0</v>
      </c>
      <c r="Q206" t="s">
        <v>780</v>
      </c>
    </row>
    <row r="207" spans="1:17">
      <c r="A207" s="32" t="s">
        <v>781</v>
      </c>
      <c r="B207" s="103" t="s">
        <v>782</v>
      </c>
      <c r="C207" s="20"/>
      <c r="D207" s="100" t="s">
        <v>783</v>
      </c>
      <c r="E207" s="93">
        <v>0</v>
      </c>
      <c r="F207" s="96" t="s">
        <v>784</v>
      </c>
      <c r="G207" s="9">
        <v>1.85</v>
      </c>
      <c r="H207" s="69"/>
      <c r="I207" s="82"/>
      <c r="J207" s="9"/>
      <c r="L207" s="120" t="s">
        <v>46</v>
      </c>
      <c r="M207" s="120"/>
      <c r="N207" s="120"/>
      <c r="O207" t="s">
        <v>42</v>
      </c>
      <c r="P207">
        <v>0</v>
      </c>
      <c r="Q207" t="s">
        <v>49</v>
      </c>
    </row>
    <row r="208" spans="1:17">
      <c r="A208" s="32" t="s">
        <v>785</v>
      </c>
      <c r="B208" s="103" t="s">
        <v>786</v>
      </c>
      <c r="C208" s="20"/>
      <c r="D208" s="100" t="s">
        <v>787</v>
      </c>
      <c r="E208" s="93">
        <v>0</v>
      </c>
      <c r="F208" s="80" t="s">
        <v>19</v>
      </c>
      <c r="G208" s="9">
        <v>1.8</v>
      </c>
      <c r="H208" s="69"/>
      <c r="I208" s="82"/>
      <c r="J208" s="9"/>
      <c r="L208" s="120" t="s">
        <v>21</v>
      </c>
      <c r="M208" s="120"/>
      <c r="N208" s="120"/>
      <c r="O208" t="s">
        <v>35</v>
      </c>
      <c r="P208">
        <v>0</v>
      </c>
      <c r="Q208" t="s">
        <v>37</v>
      </c>
    </row>
    <row r="209" spans="1:17">
      <c r="A209" s="32" t="s">
        <v>788</v>
      </c>
      <c r="B209" s="103" t="s">
        <v>789</v>
      </c>
      <c r="C209" s="20"/>
      <c r="D209" s="100" t="s">
        <v>790</v>
      </c>
      <c r="E209" s="93">
        <v>0</v>
      </c>
      <c r="F209" s="96" t="s">
        <v>651</v>
      </c>
      <c r="G209" s="9">
        <v>1.85</v>
      </c>
      <c r="H209" s="69"/>
      <c r="I209" s="82"/>
      <c r="J209" s="9"/>
      <c r="L209" s="120" t="s">
        <v>21</v>
      </c>
      <c r="M209" s="120"/>
      <c r="N209" s="120"/>
      <c r="O209" t="s">
        <v>35</v>
      </c>
      <c r="P209">
        <v>0</v>
      </c>
      <c r="Q209" t="s">
        <v>49</v>
      </c>
    </row>
    <row r="210" spans="1:17">
      <c r="A210" s="32" t="s">
        <v>791</v>
      </c>
      <c r="B210" s="103" t="s">
        <v>792</v>
      </c>
      <c r="C210" s="20"/>
      <c r="D210" s="100" t="s">
        <v>793</v>
      </c>
      <c r="E210" s="93">
        <v>288</v>
      </c>
      <c r="F210" s="96" t="s">
        <v>2444</v>
      </c>
      <c r="G210" s="9">
        <v>1.5</v>
      </c>
      <c r="H210" s="69">
        <v>0</v>
      </c>
      <c r="I210" s="109" t="s">
        <v>54</v>
      </c>
      <c r="J210" s="9">
        <v>1.35</v>
      </c>
      <c r="K210" t="s">
        <v>794</v>
      </c>
      <c r="L210" s="120" t="s">
        <v>46</v>
      </c>
      <c r="M210" s="120"/>
      <c r="N210" s="120"/>
      <c r="O210" t="s">
        <v>42</v>
      </c>
      <c r="P210">
        <v>0</v>
      </c>
      <c r="Q210" t="s">
        <v>154</v>
      </c>
    </row>
    <row r="211" spans="1:17">
      <c r="A211" s="32" t="s">
        <v>795</v>
      </c>
      <c r="B211" s="103" t="s">
        <v>796</v>
      </c>
      <c r="C211" s="20"/>
      <c r="D211" s="100" t="s">
        <v>797</v>
      </c>
      <c r="E211" s="93">
        <v>0</v>
      </c>
      <c r="F211" s="96" t="s">
        <v>54</v>
      </c>
      <c r="G211" s="9">
        <v>1.85</v>
      </c>
      <c r="H211" s="69"/>
      <c r="I211" s="82"/>
      <c r="J211" s="9"/>
      <c r="L211" s="120" t="s">
        <v>46</v>
      </c>
      <c r="M211" s="120"/>
      <c r="N211" s="120"/>
      <c r="O211">
        <v>0</v>
      </c>
      <c r="P211">
        <v>0</v>
      </c>
      <c r="Q211">
        <v>0</v>
      </c>
    </row>
    <row r="212" spans="1:17">
      <c r="A212" s="32" t="s">
        <v>798</v>
      </c>
      <c r="B212" s="103" t="s">
        <v>799</v>
      </c>
      <c r="C212" s="20"/>
      <c r="D212" s="100" t="s">
        <v>800</v>
      </c>
      <c r="E212" s="93">
        <v>1248</v>
      </c>
      <c r="F212" s="96" t="s">
        <v>54</v>
      </c>
      <c r="G212" s="9">
        <v>1.5</v>
      </c>
      <c r="H212" s="69">
        <v>2050</v>
      </c>
      <c r="I212" s="98">
        <v>0</v>
      </c>
      <c r="J212" s="9">
        <v>1.35</v>
      </c>
      <c r="K212" t="s">
        <v>801</v>
      </c>
      <c r="L212" s="120" t="s">
        <v>46</v>
      </c>
      <c r="M212" s="120"/>
      <c r="N212" s="120"/>
      <c r="O212" t="s">
        <v>42</v>
      </c>
      <c r="P212">
        <v>0</v>
      </c>
      <c r="Q212" t="s">
        <v>179</v>
      </c>
    </row>
    <row r="213" spans="1:17">
      <c r="A213" s="32" t="s">
        <v>802</v>
      </c>
      <c r="B213" s="103" t="s">
        <v>803</v>
      </c>
      <c r="C213" s="20"/>
      <c r="D213" s="100" t="s">
        <v>804</v>
      </c>
      <c r="E213" s="93">
        <v>0</v>
      </c>
      <c r="F213" s="80" t="s">
        <v>805</v>
      </c>
      <c r="G213" s="9">
        <v>3</v>
      </c>
      <c r="H213" s="69"/>
      <c r="I213" s="82"/>
      <c r="J213" s="9"/>
      <c r="L213" s="120" t="s">
        <v>28</v>
      </c>
      <c r="M213" s="120"/>
      <c r="N213" s="120" t="s">
        <v>247</v>
      </c>
      <c r="O213" t="s">
        <v>42</v>
      </c>
      <c r="P213" t="s">
        <v>36</v>
      </c>
      <c r="Q213" t="s">
        <v>101</v>
      </c>
    </row>
    <row r="214" spans="1:17">
      <c r="A214" s="32" t="s">
        <v>806</v>
      </c>
      <c r="B214" s="103" t="s">
        <v>807</v>
      </c>
      <c r="C214" s="20"/>
      <c r="D214" s="100" t="s">
        <v>808</v>
      </c>
      <c r="E214" s="93">
        <v>0</v>
      </c>
      <c r="F214" s="96" t="s">
        <v>474</v>
      </c>
      <c r="G214" s="9">
        <v>1.5</v>
      </c>
      <c r="H214" s="69"/>
      <c r="I214" s="109" t="s">
        <v>2445</v>
      </c>
      <c r="J214" s="9">
        <v>1.35</v>
      </c>
      <c r="K214" t="s">
        <v>809</v>
      </c>
      <c r="L214" s="120" t="s">
        <v>46</v>
      </c>
      <c r="M214" s="120"/>
      <c r="N214" s="120"/>
      <c r="O214" t="s">
        <v>30</v>
      </c>
      <c r="P214" t="s">
        <v>36</v>
      </c>
      <c r="Q214" t="s">
        <v>154</v>
      </c>
    </row>
    <row r="215" spans="1:17">
      <c r="A215" s="32"/>
      <c r="B215" s="117" t="s">
        <v>810</v>
      </c>
      <c r="C215" s="20"/>
      <c r="D215" s="116" t="s">
        <v>811</v>
      </c>
      <c r="E215" s="93">
        <v>0</v>
      </c>
      <c r="F215" s="96"/>
      <c r="G215" s="9">
        <v>1.5</v>
      </c>
      <c r="H215" s="69"/>
      <c r="I215" s="98"/>
      <c r="J215" s="9"/>
      <c r="L215" s="120" t="s">
        <v>28</v>
      </c>
      <c r="M215" s="120" t="s">
        <v>74</v>
      </c>
      <c r="N215" s="120"/>
      <c r="O215" t="e">
        <v>#N/A</v>
      </c>
      <c r="P215" t="e">
        <v>#N/A</v>
      </c>
      <c r="Q215" t="e">
        <v>#N/A</v>
      </c>
    </row>
    <row r="216" spans="1:17">
      <c r="A216" s="32" t="s">
        <v>812</v>
      </c>
      <c r="B216" s="103" t="s">
        <v>813</v>
      </c>
      <c r="C216" s="20"/>
      <c r="D216" s="100" t="s">
        <v>814</v>
      </c>
      <c r="E216" s="93">
        <v>512</v>
      </c>
      <c r="F216" s="96" t="s">
        <v>54</v>
      </c>
      <c r="G216" s="9">
        <v>1.5</v>
      </c>
      <c r="H216" s="69"/>
      <c r="I216" s="109" t="s">
        <v>54</v>
      </c>
      <c r="J216" s="9">
        <v>1.35</v>
      </c>
      <c r="K216" t="s">
        <v>815</v>
      </c>
      <c r="L216" s="120" t="s">
        <v>46</v>
      </c>
      <c r="M216" s="120"/>
      <c r="N216" s="120"/>
      <c r="O216" t="s">
        <v>107</v>
      </c>
      <c r="P216" t="s">
        <v>36</v>
      </c>
      <c r="Q216" t="s">
        <v>179</v>
      </c>
    </row>
    <row r="217" spans="1:17">
      <c r="A217" s="32" t="s">
        <v>818</v>
      </c>
      <c r="B217" s="103" t="s">
        <v>819</v>
      </c>
      <c r="C217" s="20"/>
      <c r="D217" s="100" t="s">
        <v>820</v>
      </c>
      <c r="E217" s="93">
        <v>0</v>
      </c>
      <c r="F217" s="111" t="s">
        <v>26</v>
      </c>
      <c r="G217" s="9">
        <v>1.5</v>
      </c>
      <c r="H217" s="69"/>
      <c r="I217" s="82"/>
      <c r="J217" s="9"/>
      <c r="L217" s="120" t="s">
        <v>28</v>
      </c>
      <c r="M217" s="120"/>
      <c r="N217" s="120"/>
      <c r="O217" t="e">
        <v>#N/A</v>
      </c>
      <c r="P217" t="e">
        <v>#N/A</v>
      </c>
      <c r="Q217" t="e">
        <v>#N/A</v>
      </c>
    </row>
    <row r="218" spans="1:17">
      <c r="A218" s="32" t="s">
        <v>821</v>
      </c>
      <c r="B218" s="103" t="s">
        <v>822</v>
      </c>
      <c r="C218" s="20"/>
      <c r="D218" s="100" t="s">
        <v>823</v>
      </c>
      <c r="E218" s="93">
        <v>224</v>
      </c>
      <c r="F218" s="96">
        <v>0</v>
      </c>
      <c r="G218" s="9">
        <v>1.9</v>
      </c>
      <c r="H218" s="69"/>
      <c r="I218" s="82"/>
      <c r="J218" s="9"/>
      <c r="L218" s="120" t="s">
        <v>28</v>
      </c>
      <c r="M218" s="120" t="s">
        <v>29</v>
      </c>
      <c r="N218" s="120"/>
      <c r="O218" t="s">
        <v>30</v>
      </c>
      <c r="P218" t="s">
        <v>36</v>
      </c>
      <c r="Q218" t="s">
        <v>37</v>
      </c>
    </row>
    <row r="219" spans="1:17">
      <c r="A219" s="32" t="s">
        <v>824</v>
      </c>
      <c r="B219" s="103" t="s">
        <v>825</v>
      </c>
      <c r="C219" s="20"/>
      <c r="D219" s="100" t="s">
        <v>826</v>
      </c>
      <c r="E219" s="93">
        <v>0</v>
      </c>
      <c r="F219" s="96" t="s">
        <v>54</v>
      </c>
      <c r="G219" s="9">
        <v>1.65</v>
      </c>
      <c r="H219" s="69"/>
      <c r="I219" s="82"/>
      <c r="J219" s="9"/>
      <c r="L219" s="120" t="s">
        <v>46</v>
      </c>
      <c r="M219" s="120"/>
      <c r="N219" s="120"/>
      <c r="O219" t="s">
        <v>107</v>
      </c>
      <c r="P219" t="s">
        <v>36</v>
      </c>
      <c r="Q219" t="s">
        <v>179</v>
      </c>
    </row>
    <row r="220" spans="1:17">
      <c r="A220" s="32" t="s">
        <v>827</v>
      </c>
      <c r="B220" s="103" t="s">
        <v>828</v>
      </c>
      <c r="C220" s="20"/>
      <c r="D220" s="100" t="s">
        <v>829</v>
      </c>
      <c r="E220" s="93">
        <v>256</v>
      </c>
      <c r="F220" s="96" t="s">
        <v>54</v>
      </c>
      <c r="G220" s="9">
        <v>1.65</v>
      </c>
      <c r="H220" s="69"/>
      <c r="I220" s="82"/>
      <c r="J220" s="9"/>
      <c r="L220" s="120" t="s">
        <v>28</v>
      </c>
      <c r="M220" s="120"/>
      <c r="N220" s="120"/>
      <c r="O220" t="s">
        <v>30</v>
      </c>
      <c r="P220">
        <v>0</v>
      </c>
      <c r="Q220" t="s">
        <v>37</v>
      </c>
    </row>
    <row r="221" spans="1:17">
      <c r="A221" s="32" t="s">
        <v>830</v>
      </c>
      <c r="B221" s="103" t="s">
        <v>831</v>
      </c>
      <c r="C221" s="20" t="s">
        <v>832</v>
      </c>
      <c r="D221" s="100" t="s">
        <v>833</v>
      </c>
      <c r="E221" s="93"/>
      <c r="F221" s="131" t="s">
        <v>369</v>
      </c>
      <c r="G221" s="9">
        <v>4.25</v>
      </c>
      <c r="H221" s="69"/>
      <c r="I221" s="82"/>
      <c r="J221" s="9"/>
      <c r="L221" s="120" t="s">
        <v>28</v>
      </c>
      <c r="M221" s="120"/>
      <c r="N221" s="120"/>
      <c r="O221" t="s">
        <v>100</v>
      </c>
      <c r="P221" t="s">
        <v>36</v>
      </c>
      <c r="Q221" t="s">
        <v>22</v>
      </c>
    </row>
    <row r="222" spans="1:17">
      <c r="A222" s="32" t="s">
        <v>834</v>
      </c>
      <c r="B222" s="103" t="s">
        <v>835</v>
      </c>
      <c r="C222" s="20"/>
      <c r="D222" s="100" t="s">
        <v>836</v>
      </c>
      <c r="E222" s="93">
        <v>384</v>
      </c>
      <c r="F222" s="96" t="s">
        <v>54</v>
      </c>
      <c r="G222" s="9">
        <v>1.65</v>
      </c>
      <c r="H222" s="69"/>
      <c r="I222" s="82"/>
      <c r="J222" s="9"/>
      <c r="L222" s="120" t="s">
        <v>28</v>
      </c>
      <c r="M222" s="120"/>
      <c r="N222" s="120" t="s">
        <v>47</v>
      </c>
      <c r="O222" t="s">
        <v>30</v>
      </c>
      <c r="P222">
        <v>0</v>
      </c>
      <c r="Q222" t="s">
        <v>743</v>
      </c>
    </row>
    <row r="223" spans="1:17">
      <c r="A223" s="32" t="s">
        <v>837</v>
      </c>
      <c r="B223" s="103" t="s">
        <v>838</v>
      </c>
      <c r="C223" s="20" t="s">
        <v>839</v>
      </c>
      <c r="D223" s="100" t="s">
        <v>840</v>
      </c>
      <c r="E223" s="94">
        <v>0</v>
      </c>
      <c r="F223" s="110" t="s">
        <v>841</v>
      </c>
      <c r="G223" s="9">
        <v>3.75</v>
      </c>
      <c r="H223" s="69"/>
      <c r="I223" s="82"/>
      <c r="J223" s="9"/>
      <c r="L223" s="123" t="s">
        <v>46</v>
      </c>
      <c r="M223" s="123"/>
      <c r="N223" s="123"/>
      <c r="O223" t="s">
        <v>107</v>
      </c>
      <c r="P223" t="s">
        <v>36</v>
      </c>
      <c r="Q223" t="s">
        <v>743</v>
      </c>
    </row>
    <row r="224" spans="1:17">
      <c r="A224" s="32" t="s">
        <v>842</v>
      </c>
      <c r="B224" s="103" t="s">
        <v>843</v>
      </c>
      <c r="C224" s="20"/>
      <c r="D224" s="100" t="s">
        <v>844</v>
      </c>
      <c r="E224" s="93">
        <v>0</v>
      </c>
      <c r="F224" s="96" t="s">
        <v>54</v>
      </c>
      <c r="G224" s="9">
        <v>1.5</v>
      </c>
      <c r="H224" s="69">
        <v>700</v>
      </c>
      <c r="I224" s="109" t="s">
        <v>26</v>
      </c>
      <c r="J224" s="9">
        <v>1.35</v>
      </c>
      <c r="K224" t="s">
        <v>845</v>
      </c>
      <c r="L224" s="120" t="s">
        <v>46</v>
      </c>
      <c r="M224" s="120"/>
      <c r="N224" s="120"/>
      <c r="O224" t="s">
        <v>30</v>
      </c>
      <c r="P224">
        <v>0</v>
      </c>
      <c r="Q224" t="s">
        <v>179</v>
      </c>
    </row>
    <row r="225" spans="1:17">
      <c r="A225" s="32" t="s">
        <v>846</v>
      </c>
      <c r="B225" s="103" t="s">
        <v>847</v>
      </c>
      <c r="C225" s="20"/>
      <c r="D225" s="100" t="s">
        <v>848</v>
      </c>
      <c r="E225" s="93">
        <v>1312</v>
      </c>
      <c r="F225" s="80">
        <v>0</v>
      </c>
      <c r="G225" s="9">
        <v>1.8</v>
      </c>
      <c r="H225" s="69"/>
      <c r="I225" s="82"/>
      <c r="J225" s="9"/>
      <c r="L225" s="120" t="s">
        <v>28</v>
      </c>
      <c r="M225" s="120"/>
      <c r="N225" s="120"/>
      <c r="O225" t="s">
        <v>100</v>
      </c>
      <c r="P225" t="s">
        <v>36</v>
      </c>
      <c r="Q225">
        <v>0</v>
      </c>
    </row>
    <row r="226" spans="1:17">
      <c r="A226" s="32" t="s">
        <v>849</v>
      </c>
      <c r="B226" s="103" t="s">
        <v>850</v>
      </c>
      <c r="C226" s="20"/>
      <c r="D226" s="100" t="s">
        <v>851</v>
      </c>
      <c r="E226" s="93">
        <v>0</v>
      </c>
      <c r="F226" s="130" t="s">
        <v>213</v>
      </c>
      <c r="G226" s="9">
        <v>1.85</v>
      </c>
      <c r="H226" s="69"/>
      <c r="I226" s="82"/>
      <c r="J226" s="9"/>
      <c r="L226" s="120" t="s">
        <v>21</v>
      </c>
      <c r="M226" s="120"/>
      <c r="N226" s="120" t="s">
        <v>47</v>
      </c>
      <c r="O226">
        <v>0</v>
      </c>
      <c r="P226" t="s">
        <v>36</v>
      </c>
      <c r="Q226" t="s">
        <v>37</v>
      </c>
    </row>
    <row r="227" spans="1:17">
      <c r="A227" s="32" t="s">
        <v>852</v>
      </c>
      <c r="B227" s="103" t="s">
        <v>853</v>
      </c>
      <c r="C227" s="20"/>
      <c r="D227" s="100" t="s">
        <v>854</v>
      </c>
      <c r="E227" s="93">
        <v>544</v>
      </c>
      <c r="F227" s="98" t="s">
        <v>2446</v>
      </c>
      <c r="G227" s="9">
        <v>1.85</v>
      </c>
      <c r="H227" s="69"/>
      <c r="I227" s="82"/>
      <c r="J227" s="9"/>
      <c r="L227" s="121" t="s">
        <v>46</v>
      </c>
      <c r="M227" s="121"/>
      <c r="N227" s="124" t="s">
        <v>47</v>
      </c>
      <c r="O227">
        <v>0</v>
      </c>
      <c r="P227">
        <v>0</v>
      </c>
      <c r="Q227">
        <v>0</v>
      </c>
    </row>
    <row r="228" spans="1:17">
      <c r="A228" s="32" t="s">
        <v>855</v>
      </c>
      <c r="B228" s="103" t="s">
        <v>856</v>
      </c>
      <c r="C228" s="20"/>
      <c r="D228" s="100" t="s">
        <v>857</v>
      </c>
      <c r="E228" s="93">
        <v>0</v>
      </c>
      <c r="F228" s="96" t="s">
        <v>2447</v>
      </c>
      <c r="G228" s="9">
        <v>1.5</v>
      </c>
      <c r="H228" s="69">
        <v>0</v>
      </c>
      <c r="I228" s="109" t="s">
        <v>54</v>
      </c>
      <c r="J228" s="9">
        <v>1.35</v>
      </c>
      <c r="K228" t="s">
        <v>858</v>
      </c>
      <c r="L228" s="120" t="s">
        <v>46</v>
      </c>
      <c r="M228" s="120"/>
      <c r="N228" s="120" t="s">
        <v>47</v>
      </c>
      <c r="O228" t="s">
        <v>100</v>
      </c>
      <c r="P228" t="s">
        <v>36</v>
      </c>
      <c r="Q228" t="s">
        <v>154</v>
      </c>
    </row>
    <row r="229" spans="1:17">
      <c r="A229" s="32" t="s">
        <v>859</v>
      </c>
      <c r="B229" s="103" t="s">
        <v>860</v>
      </c>
      <c r="C229" s="20"/>
      <c r="D229" s="100" t="s">
        <v>861</v>
      </c>
      <c r="E229" s="93">
        <v>0</v>
      </c>
      <c r="F229" s="96" t="s">
        <v>2448</v>
      </c>
      <c r="G229" s="9">
        <v>1.65</v>
      </c>
      <c r="H229" s="69"/>
      <c r="I229" s="82"/>
      <c r="J229" s="9"/>
      <c r="L229" s="120" t="s">
        <v>28</v>
      </c>
      <c r="M229" s="120"/>
      <c r="N229" s="120" t="s">
        <v>47</v>
      </c>
      <c r="O229" t="s">
        <v>35</v>
      </c>
      <c r="P229">
        <v>0</v>
      </c>
      <c r="Q229" t="s">
        <v>743</v>
      </c>
    </row>
    <row r="230" spans="1:17">
      <c r="A230" s="32" t="s">
        <v>862</v>
      </c>
      <c r="B230" s="103" t="s">
        <v>863</v>
      </c>
      <c r="C230" s="20"/>
      <c r="D230" s="100" t="s">
        <v>864</v>
      </c>
      <c r="E230" s="93">
        <v>0</v>
      </c>
      <c r="F230" s="109" t="s">
        <v>26</v>
      </c>
      <c r="G230" s="9">
        <v>1.65</v>
      </c>
      <c r="H230" s="69"/>
      <c r="I230" s="82"/>
      <c r="J230" s="9"/>
      <c r="L230" s="120" t="s">
        <v>21</v>
      </c>
      <c r="M230" s="120"/>
      <c r="N230" s="120"/>
      <c r="O230">
        <v>0</v>
      </c>
      <c r="P230">
        <v>0</v>
      </c>
      <c r="Q230" t="s">
        <v>22</v>
      </c>
    </row>
    <row r="231" spans="1:17">
      <c r="A231" s="32" t="s">
        <v>865</v>
      </c>
      <c r="B231" s="103" t="s">
        <v>866</v>
      </c>
      <c r="C231" s="20"/>
      <c r="D231" s="100" t="s">
        <v>867</v>
      </c>
      <c r="E231" s="94">
        <v>0</v>
      </c>
      <c r="F231" s="96" t="s">
        <v>26</v>
      </c>
      <c r="G231" s="9">
        <v>1.8</v>
      </c>
      <c r="H231" s="69"/>
      <c r="I231" s="82"/>
      <c r="J231" s="9"/>
      <c r="L231" s="123" t="s">
        <v>28</v>
      </c>
      <c r="M231" s="123"/>
      <c r="N231" s="123"/>
      <c r="O231" t="s">
        <v>42</v>
      </c>
      <c r="P231" t="s">
        <v>36</v>
      </c>
      <c r="Q231" t="s">
        <v>37</v>
      </c>
    </row>
    <row r="232" spans="1:17">
      <c r="A232" s="32" t="s">
        <v>868</v>
      </c>
      <c r="B232" s="103" t="s">
        <v>869</v>
      </c>
      <c r="C232" s="20"/>
      <c r="D232" s="100" t="s">
        <v>870</v>
      </c>
      <c r="E232" s="94">
        <v>96</v>
      </c>
      <c r="F232" s="96" t="s">
        <v>54</v>
      </c>
      <c r="G232" s="9">
        <v>1.5</v>
      </c>
      <c r="H232" s="69"/>
      <c r="I232" s="82"/>
      <c r="J232" s="9"/>
      <c r="L232" s="125" t="s">
        <v>21</v>
      </c>
      <c r="M232" s="125"/>
      <c r="N232" s="125"/>
      <c r="O232" t="s">
        <v>35</v>
      </c>
      <c r="P232">
        <v>0</v>
      </c>
      <c r="Q232" t="s">
        <v>243</v>
      </c>
    </row>
    <row r="233" spans="1:17">
      <c r="A233" s="32" t="s">
        <v>871</v>
      </c>
      <c r="B233" s="103" t="s">
        <v>872</v>
      </c>
      <c r="C233" s="20" t="s">
        <v>873</v>
      </c>
      <c r="D233" s="100" t="s">
        <v>874</v>
      </c>
      <c r="E233" s="93">
        <v>384</v>
      </c>
      <c r="F233" s="96">
        <v>0</v>
      </c>
      <c r="G233" s="9">
        <v>1.65</v>
      </c>
      <c r="H233" s="69"/>
      <c r="I233" s="82"/>
      <c r="J233" s="9"/>
      <c r="L233" s="120" t="s">
        <v>28</v>
      </c>
      <c r="M233" s="120"/>
      <c r="N233" s="120"/>
      <c r="O233">
        <v>0</v>
      </c>
      <c r="P233">
        <v>0</v>
      </c>
      <c r="Q233" t="s">
        <v>743</v>
      </c>
    </row>
    <row r="234" spans="1:17">
      <c r="A234" s="32" t="s">
        <v>875</v>
      </c>
      <c r="B234" s="103" t="s">
        <v>876</v>
      </c>
      <c r="C234" s="20" t="s">
        <v>877</v>
      </c>
      <c r="D234" s="100" t="s">
        <v>878</v>
      </c>
      <c r="E234" s="94">
        <v>1440</v>
      </c>
      <c r="F234" s="109">
        <v>0</v>
      </c>
      <c r="G234" s="9">
        <v>2.1</v>
      </c>
      <c r="H234" s="69"/>
      <c r="I234" s="82"/>
      <c r="J234" s="9"/>
      <c r="L234" s="123" t="s">
        <v>28</v>
      </c>
      <c r="M234" s="123"/>
      <c r="N234" s="123"/>
      <c r="O234" t="s">
        <v>30</v>
      </c>
      <c r="P234">
        <v>0</v>
      </c>
      <c r="Q234">
        <v>0</v>
      </c>
    </row>
    <row r="235" spans="1:17">
      <c r="A235" s="32" t="s">
        <v>879</v>
      </c>
      <c r="B235" s="103" t="s">
        <v>880</v>
      </c>
      <c r="C235" s="20" t="s">
        <v>881</v>
      </c>
      <c r="D235" s="100" t="s">
        <v>882</v>
      </c>
      <c r="E235" s="93">
        <v>864</v>
      </c>
      <c r="F235" s="96" t="s">
        <v>26</v>
      </c>
      <c r="G235" s="9">
        <v>1.5</v>
      </c>
      <c r="H235" s="69"/>
      <c r="I235" s="82"/>
      <c r="J235" s="9"/>
      <c r="L235" s="120" t="s">
        <v>28</v>
      </c>
      <c r="M235" s="120"/>
      <c r="N235" s="120"/>
      <c r="O235" t="s">
        <v>30</v>
      </c>
      <c r="P235">
        <v>0</v>
      </c>
      <c r="Q235" t="s">
        <v>22</v>
      </c>
    </row>
    <row r="236" spans="1:17">
      <c r="A236" s="32" t="s">
        <v>883</v>
      </c>
      <c r="B236" s="103" t="s">
        <v>884</v>
      </c>
      <c r="C236" s="20" t="s">
        <v>885</v>
      </c>
      <c r="D236" s="100" t="s">
        <v>886</v>
      </c>
      <c r="E236" s="93">
        <v>288</v>
      </c>
      <c r="F236" s="96" t="s">
        <v>26</v>
      </c>
      <c r="G236" s="9">
        <v>1.5</v>
      </c>
      <c r="H236" s="69"/>
      <c r="I236" s="82"/>
      <c r="J236" s="9"/>
      <c r="K236" t="s">
        <v>887</v>
      </c>
      <c r="L236" s="120" t="s">
        <v>46</v>
      </c>
      <c r="M236" s="120"/>
      <c r="N236" s="120"/>
      <c r="O236" t="s">
        <v>100</v>
      </c>
      <c r="P236">
        <v>0</v>
      </c>
      <c r="Q236" t="s">
        <v>179</v>
      </c>
    </row>
    <row r="237" spans="1:17">
      <c r="A237" s="32" t="s">
        <v>888</v>
      </c>
      <c r="B237" s="103" t="s">
        <v>889</v>
      </c>
      <c r="D237" s="100" t="s">
        <v>890</v>
      </c>
      <c r="E237" s="93"/>
      <c r="F237" s="96" t="s">
        <v>54</v>
      </c>
      <c r="G237" s="9">
        <v>1.5</v>
      </c>
      <c r="H237" s="69"/>
      <c r="I237" s="82"/>
      <c r="J237" s="9"/>
      <c r="L237" s="120" t="s">
        <v>28</v>
      </c>
      <c r="M237" s="120"/>
      <c r="N237" s="120"/>
      <c r="O237" t="s">
        <v>35</v>
      </c>
      <c r="P237">
        <v>0</v>
      </c>
      <c r="Q237" t="s">
        <v>455</v>
      </c>
    </row>
    <row r="238" spans="1:17">
      <c r="A238" s="32" t="s">
        <v>891</v>
      </c>
      <c r="B238" s="103" t="s">
        <v>892</v>
      </c>
      <c r="C238" s="20"/>
      <c r="D238" s="100" t="s">
        <v>893</v>
      </c>
      <c r="E238" s="93"/>
      <c r="F238" s="96" t="s">
        <v>54</v>
      </c>
      <c r="G238" s="9">
        <v>1.5</v>
      </c>
      <c r="H238" s="69"/>
      <c r="I238" s="82"/>
      <c r="J238" s="9"/>
      <c r="L238" s="121" t="s">
        <v>21</v>
      </c>
      <c r="M238" s="121"/>
      <c r="N238" s="121"/>
      <c r="O238">
        <v>0</v>
      </c>
      <c r="P238">
        <v>0</v>
      </c>
      <c r="Q238">
        <v>0</v>
      </c>
    </row>
    <row r="239" spans="1:17">
      <c r="A239" s="32" t="s">
        <v>894</v>
      </c>
      <c r="B239" s="103" t="s">
        <v>895</v>
      </c>
      <c r="C239" s="20" t="s">
        <v>896</v>
      </c>
      <c r="D239" s="100" t="s">
        <v>897</v>
      </c>
      <c r="E239" s="93">
        <v>0</v>
      </c>
      <c r="F239" s="114" t="s">
        <v>2449</v>
      </c>
      <c r="G239" s="9">
        <v>2.2999999999999998</v>
      </c>
      <c r="H239" s="69"/>
      <c r="I239" s="82"/>
      <c r="J239" s="9"/>
      <c r="L239" s="126" t="s">
        <v>21</v>
      </c>
      <c r="M239" s="123" t="s">
        <v>121</v>
      </c>
      <c r="N239" s="126"/>
      <c r="O239" t="s">
        <v>107</v>
      </c>
      <c r="P239">
        <v>0</v>
      </c>
      <c r="Q239">
        <v>0</v>
      </c>
    </row>
    <row r="240" spans="1:17">
      <c r="A240" s="32" t="s">
        <v>898</v>
      </c>
      <c r="B240" s="103" t="s">
        <v>899</v>
      </c>
      <c r="C240" s="20" t="s">
        <v>900</v>
      </c>
      <c r="D240" s="100" t="s">
        <v>901</v>
      </c>
      <c r="E240" s="94">
        <v>0</v>
      </c>
      <c r="F240" s="114" t="s">
        <v>26</v>
      </c>
      <c r="G240" s="9">
        <v>2.2999999999999998</v>
      </c>
      <c r="H240" s="69"/>
      <c r="I240" s="82"/>
      <c r="J240" s="9"/>
      <c r="L240" s="123" t="s">
        <v>21</v>
      </c>
      <c r="M240" s="123" t="s">
        <v>121</v>
      </c>
      <c r="N240" s="123"/>
      <c r="O240" t="s">
        <v>100</v>
      </c>
      <c r="P240" t="s">
        <v>36</v>
      </c>
      <c r="Q240" t="s">
        <v>37</v>
      </c>
    </row>
    <row r="241" spans="1:17">
      <c r="A241" s="32" t="s">
        <v>902</v>
      </c>
      <c r="B241" s="103" t="s">
        <v>903</v>
      </c>
      <c r="C241" s="20" t="s">
        <v>904</v>
      </c>
      <c r="D241" s="100" t="s">
        <v>905</v>
      </c>
      <c r="E241" s="93">
        <v>0</v>
      </c>
      <c r="F241" s="112" t="s">
        <v>26</v>
      </c>
      <c r="G241" s="9">
        <v>1.65</v>
      </c>
      <c r="H241" s="69"/>
      <c r="I241" s="82"/>
      <c r="J241" s="9"/>
      <c r="L241" s="120" t="s">
        <v>28</v>
      </c>
      <c r="M241" s="120" t="s">
        <v>121</v>
      </c>
      <c r="N241" s="120"/>
      <c r="O241" t="s">
        <v>42</v>
      </c>
      <c r="P241" t="s">
        <v>36</v>
      </c>
      <c r="Q241" t="s">
        <v>906</v>
      </c>
    </row>
    <row r="242" spans="1:17">
      <c r="A242" s="32" t="s">
        <v>907</v>
      </c>
      <c r="B242" s="103" t="s">
        <v>908</v>
      </c>
      <c r="C242" s="20"/>
      <c r="D242" s="100" t="s">
        <v>909</v>
      </c>
      <c r="E242" s="93">
        <v>0</v>
      </c>
      <c r="F242" s="114" t="s">
        <v>26</v>
      </c>
      <c r="G242" s="9">
        <v>1.65</v>
      </c>
      <c r="H242" s="69"/>
      <c r="I242" s="82"/>
      <c r="J242" s="9"/>
      <c r="L242" s="120" t="s">
        <v>28</v>
      </c>
      <c r="M242" s="120" t="s">
        <v>121</v>
      </c>
      <c r="N242" s="120"/>
      <c r="O242" t="s">
        <v>42</v>
      </c>
      <c r="P242">
        <v>0</v>
      </c>
      <c r="Q242" t="s">
        <v>37</v>
      </c>
    </row>
    <row r="243" spans="1:17">
      <c r="A243" s="32" t="s">
        <v>910</v>
      </c>
      <c r="B243" s="103" t="s">
        <v>911</v>
      </c>
      <c r="C243" s="20"/>
      <c r="D243" s="100" t="s">
        <v>912</v>
      </c>
      <c r="E243" s="93">
        <v>608</v>
      </c>
      <c r="F243" s="114" t="s">
        <v>26</v>
      </c>
      <c r="G243" s="9">
        <v>1.85</v>
      </c>
      <c r="H243" s="69"/>
      <c r="I243" s="82"/>
      <c r="J243" s="9"/>
      <c r="L243" s="120" t="s">
        <v>21</v>
      </c>
      <c r="M243" s="120"/>
      <c r="N243" s="120"/>
      <c r="O243" t="e">
        <v>#N/A</v>
      </c>
      <c r="P243" t="e">
        <v>#N/A</v>
      </c>
      <c r="Q243" t="e">
        <v>#N/A</v>
      </c>
    </row>
    <row r="244" spans="1:17">
      <c r="A244" s="32" t="s">
        <v>910</v>
      </c>
      <c r="B244" s="103" t="s">
        <v>913</v>
      </c>
      <c r="C244" s="20"/>
      <c r="D244" s="100" t="s">
        <v>914</v>
      </c>
      <c r="E244" s="93">
        <v>1440</v>
      </c>
      <c r="F244" s="114" t="s">
        <v>26</v>
      </c>
      <c r="G244" s="9">
        <v>1.85</v>
      </c>
      <c r="H244" s="69"/>
      <c r="I244" s="82"/>
      <c r="J244" s="9"/>
      <c r="L244" s="120" t="s">
        <v>21</v>
      </c>
      <c r="M244" s="120"/>
      <c r="N244" s="120"/>
      <c r="O244" t="e">
        <v>#N/A</v>
      </c>
      <c r="P244" t="e">
        <v>#N/A</v>
      </c>
      <c r="Q244" t="e">
        <v>#N/A</v>
      </c>
    </row>
    <row r="245" spans="1:17">
      <c r="A245" s="32" t="s">
        <v>915</v>
      </c>
      <c r="B245" s="103" t="s">
        <v>916</v>
      </c>
      <c r="C245" s="20"/>
      <c r="D245" s="100" t="s">
        <v>917</v>
      </c>
      <c r="E245" s="93">
        <v>0</v>
      </c>
      <c r="F245" s="96" t="s">
        <v>26</v>
      </c>
      <c r="G245" s="9">
        <v>1.85</v>
      </c>
      <c r="H245" s="69"/>
      <c r="I245" s="82"/>
      <c r="J245" s="9"/>
      <c r="L245" s="120" t="s">
        <v>21</v>
      </c>
      <c r="M245" s="120"/>
      <c r="N245" s="120"/>
      <c r="O245" t="e">
        <v>#N/A</v>
      </c>
      <c r="P245" t="e">
        <v>#N/A</v>
      </c>
      <c r="Q245" t="e">
        <v>#N/A</v>
      </c>
    </row>
    <row r="246" spans="1:17">
      <c r="A246" s="32" t="s">
        <v>918</v>
      </c>
      <c r="B246" s="103" t="s">
        <v>919</v>
      </c>
      <c r="C246" s="20"/>
      <c r="D246" s="100" t="s">
        <v>920</v>
      </c>
      <c r="E246" s="93">
        <v>256</v>
      </c>
      <c r="F246" s="96">
        <v>0</v>
      </c>
      <c r="G246" s="9">
        <v>1.5</v>
      </c>
      <c r="H246" s="69">
        <v>6750</v>
      </c>
      <c r="I246" s="96" t="s">
        <v>26</v>
      </c>
      <c r="J246" s="9">
        <v>1.25</v>
      </c>
      <c r="K246" t="s">
        <v>921</v>
      </c>
      <c r="L246" s="120" t="s">
        <v>46</v>
      </c>
      <c r="M246" s="120"/>
      <c r="N246" s="120"/>
      <c r="O246" t="s">
        <v>42</v>
      </c>
      <c r="P246">
        <v>0</v>
      </c>
      <c r="Q246" t="s">
        <v>85</v>
      </c>
    </row>
    <row r="247" spans="1:17">
      <c r="A247" s="32" t="s">
        <v>922</v>
      </c>
      <c r="B247" s="103" t="s">
        <v>923</v>
      </c>
      <c r="C247" s="20"/>
      <c r="D247" s="100" t="s">
        <v>924</v>
      </c>
      <c r="E247" s="93">
        <v>1376</v>
      </c>
      <c r="F247" s="96" t="s">
        <v>26</v>
      </c>
      <c r="G247" s="9">
        <v>1.65</v>
      </c>
      <c r="H247" s="69"/>
      <c r="I247" s="82"/>
      <c r="J247" s="9"/>
      <c r="L247" s="120" t="s">
        <v>46</v>
      </c>
      <c r="M247" s="120"/>
      <c r="N247" s="120"/>
      <c r="O247" t="s">
        <v>35</v>
      </c>
      <c r="P247">
        <v>0</v>
      </c>
      <c r="Q247" t="s">
        <v>49</v>
      </c>
    </row>
    <row r="248" spans="1:17">
      <c r="A248" s="32" t="s">
        <v>925</v>
      </c>
      <c r="B248" s="103" t="s">
        <v>926</v>
      </c>
      <c r="C248" s="20"/>
      <c r="D248" s="100" t="s">
        <v>927</v>
      </c>
      <c r="E248" s="93">
        <v>0</v>
      </c>
      <c r="F248" s="96" t="s">
        <v>54</v>
      </c>
      <c r="G248" s="9">
        <v>2.5</v>
      </c>
      <c r="H248" s="69">
        <v>0</v>
      </c>
      <c r="I248" s="82">
        <v>0</v>
      </c>
      <c r="J248" s="9"/>
      <c r="K248" t="s">
        <v>928</v>
      </c>
      <c r="L248" s="120" t="s">
        <v>46</v>
      </c>
      <c r="M248" s="120"/>
      <c r="N248" s="120"/>
      <c r="O248" t="s">
        <v>30</v>
      </c>
      <c r="P248" t="s">
        <v>36</v>
      </c>
      <c r="Q248" t="s">
        <v>49</v>
      </c>
    </row>
    <row r="249" spans="1:17">
      <c r="A249" s="32" t="s">
        <v>929</v>
      </c>
      <c r="B249" s="103" t="s">
        <v>930</v>
      </c>
      <c r="C249" s="20"/>
      <c r="D249" s="100" t="s">
        <v>931</v>
      </c>
      <c r="E249" s="93">
        <v>0</v>
      </c>
      <c r="F249" s="96" t="s">
        <v>1064</v>
      </c>
      <c r="G249" s="9">
        <v>1.65</v>
      </c>
      <c r="H249" s="69"/>
      <c r="I249" s="82"/>
      <c r="J249" s="9"/>
      <c r="L249" s="120" t="s">
        <v>28</v>
      </c>
      <c r="M249" s="120"/>
      <c r="N249" s="120"/>
      <c r="O249" t="s">
        <v>100</v>
      </c>
      <c r="P249" t="s">
        <v>36</v>
      </c>
      <c r="Q249" t="s">
        <v>179</v>
      </c>
    </row>
    <row r="250" spans="1:17">
      <c r="A250" s="32" t="s">
        <v>932</v>
      </c>
      <c r="B250" s="103" t="s">
        <v>933</v>
      </c>
      <c r="C250" s="20"/>
      <c r="D250" s="100" t="s">
        <v>934</v>
      </c>
      <c r="E250" s="93">
        <v>1600</v>
      </c>
      <c r="F250" s="96">
        <v>0</v>
      </c>
      <c r="G250" s="9">
        <v>1.85</v>
      </c>
      <c r="H250" s="69"/>
      <c r="I250" s="82"/>
      <c r="J250" s="9"/>
      <c r="K250" t="s">
        <v>935</v>
      </c>
      <c r="L250" s="120" t="s">
        <v>21</v>
      </c>
      <c r="M250" s="120"/>
      <c r="N250" s="120"/>
      <c r="O250" t="s">
        <v>35</v>
      </c>
      <c r="P250">
        <v>0</v>
      </c>
      <c r="Q250" t="s">
        <v>22</v>
      </c>
    </row>
    <row r="251" spans="1:17">
      <c r="A251" s="32" t="s">
        <v>936</v>
      </c>
      <c r="B251" s="103" t="s">
        <v>937</v>
      </c>
      <c r="C251" s="20"/>
      <c r="D251" s="100" t="s">
        <v>938</v>
      </c>
      <c r="E251" s="93">
        <v>384</v>
      </c>
      <c r="F251" s="96" t="s">
        <v>2450</v>
      </c>
      <c r="G251" s="9">
        <v>1.5</v>
      </c>
      <c r="H251" s="69">
        <v>0</v>
      </c>
      <c r="I251" s="109" t="s">
        <v>531</v>
      </c>
      <c r="J251" s="9">
        <v>1.35</v>
      </c>
      <c r="K251" t="s">
        <v>939</v>
      </c>
      <c r="L251" s="120" t="s">
        <v>46</v>
      </c>
      <c r="M251" s="120"/>
      <c r="N251" s="120"/>
      <c r="O251" t="s">
        <v>42</v>
      </c>
      <c r="P251">
        <v>0</v>
      </c>
      <c r="Q251" t="s">
        <v>179</v>
      </c>
    </row>
    <row r="252" spans="1:17">
      <c r="A252" s="32" t="s">
        <v>940</v>
      </c>
      <c r="B252" s="103" t="s">
        <v>941</v>
      </c>
      <c r="C252" s="20"/>
      <c r="D252" s="100" t="s">
        <v>942</v>
      </c>
      <c r="E252" s="93">
        <v>256</v>
      </c>
      <c r="F252" s="96">
        <v>0</v>
      </c>
      <c r="G252" s="9">
        <v>3</v>
      </c>
      <c r="H252" s="69"/>
      <c r="I252" s="82"/>
      <c r="J252" s="9"/>
      <c r="L252" s="120" t="s">
        <v>21</v>
      </c>
      <c r="M252" s="120"/>
      <c r="N252" s="120"/>
      <c r="O252" t="s">
        <v>35</v>
      </c>
      <c r="P252">
        <v>0</v>
      </c>
      <c r="Q252" t="s">
        <v>154</v>
      </c>
    </row>
    <row r="253" spans="1:17">
      <c r="A253" s="32" t="s">
        <v>943</v>
      </c>
      <c r="B253" s="103" t="s">
        <v>944</v>
      </c>
      <c r="C253" s="20"/>
      <c r="D253" s="100" t="s">
        <v>945</v>
      </c>
      <c r="E253" s="93">
        <v>576</v>
      </c>
      <c r="F253" s="96">
        <v>0</v>
      </c>
      <c r="G253" s="9">
        <v>2.1</v>
      </c>
      <c r="H253" s="69"/>
      <c r="I253" s="82"/>
      <c r="J253" s="9"/>
      <c r="L253" s="120" t="s">
        <v>28</v>
      </c>
      <c r="M253" s="120"/>
      <c r="N253" s="120"/>
      <c r="O253" t="s">
        <v>35</v>
      </c>
      <c r="P253" t="s">
        <v>36</v>
      </c>
      <c r="Q253" t="s">
        <v>22</v>
      </c>
    </row>
    <row r="254" spans="1:17">
      <c r="A254" s="32" t="s">
        <v>946</v>
      </c>
      <c r="B254" s="103" t="s">
        <v>947</v>
      </c>
      <c r="C254" s="20"/>
      <c r="D254" s="100" t="s">
        <v>948</v>
      </c>
      <c r="E254" s="93">
        <v>0</v>
      </c>
      <c r="F254" s="96" t="s">
        <v>54</v>
      </c>
      <c r="G254" s="9">
        <v>1.85</v>
      </c>
      <c r="H254" s="69"/>
      <c r="I254" s="82"/>
      <c r="J254" s="9"/>
      <c r="L254" s="120" t="s">
        <v>28</v>
      </c>
      <c r="M254" s="120" t="s">
        <v>74</v>
      </c>
      <c r="N254" s="120"/>
      <c r="O254" t="s">
        <v>30</v>
      </c>
      <c r="P254">
        <v>0</v>
      </c>
      <c r="Q254" t="s">
        <v>22</v>
      </c>
    </row>
    <row r="255" spans="1:17">
      <c r="A255" s="32" t="s">
        <v>949</v>
      </c>
      <c r="B255" s="103" t="s">
        <v>950</v>
      </c>
      <c r="C255" s="20" t="s">
        <v>951</v>
      </c>
      <c r="D255" s="100" t="s">
        <v>952</v>
      </c>
      <c r="E255" s="93">
        <v>224</v>
      </c>
      <c r="F255" s="96" t="s">
        <v>54</v>
      </c>
      <c r="G255" s="9">
        <v>2.0499999999999998</v>
      </c>
      <c r="H255" s="69"/>
      <c r="I255" s="82"/>
      <c r="J255" s="9"/>
      <c r="L255" s="120" t="s">
        <v>21</v>
      </c>
      <c r="M255" s="120"/>
      <c r="N255" s="120"/>
      <c r="O255">
        <v>0</v>
      </c>
      <c r="P255">
        <v>0</v>
      </c>
      <c r="Q255" t="s">
        <v>239</v>
      </c>
    </row>
    <row r="256" spans="1:17">
      <c r="A256" s="32" t="s">
        <v>953</v>
      </c>
      <c r="B256" s="103" t="s">
        <v>954</v>
      </c>
      <c r="C256" s="20"/>
      <c r="D256" s="100" t="s">
        <v>955</v>
      </c>
      <c r="E256" s="93">
        <v>0</v>
      </c>
      <c r="F256" s="81" t="s">
        <v>34</v>
      </c>
      <c r="G256" s="9">
        <v>1.85</v>
      </c>
      <c r="H256" s="69"/>
      <c r="I256" s="82"/>
      <c r="J256" s="9"/>
      <c r="L256" s="121" t="s">
        <v>21</v>
      </c>
      <c r="M256" s="121"/>
      <c r="N256" s="121"/>
      <c r="O256" t="s">
        <v>35</v>
      </c>
      <c r="P256">
        <v>0</v>
      </c>
      <c r="Q256">
        <v>0</v>
      </c>
    </row>
    <row r="257" spans="1:17">
      <c r="A257" s="32" t="s">
        <v>956</v>
      </c>
      <c r="B257" s="103" t="s">
        <v>957</v>
      </c>
      <c r="C257" s="20"/>
      <c r="D257" s="100" t="s">
        <v>958</v>
      </c>
      <c r="E257" s="93">
        <v>0</v>
      </c>
      <c r="F257" s="114" t="s">
        <v>2451</v>
      </c>
      <c r="G257" s="9">
        <v>1.85</v>
      </c>
      <c r="H257" s="69"/>
      <c r="I257" s="82"/>
      <c r="J257" s="9"/>
      <c r="K257" t="s">
        <v>959</v>
      </c>
      <c r="L257" s="120" t="s">
        <v>46</v>
      </c>
      <c r="M257" s="120" t="s">
        <v>121</v>
      </c>
      <c r="N257" s="120"/>
      <c r="O257" t="s">
        <v>100</v>
      </c>
      <c r="P257" t="s">
        <v>36</v>
      </c>
      <c r="Q257" t="s">
        <v>455</v>
      </c>
    </row>
    <row r="258" spans="1:17">
      <c r="A258" s="32" t="s">
        <v>960</v>
      </c>
      <c r="B258" s="103" t="s">
        <v>961</v>
      </c>
      <c r="C258" s="20"/>
      <c r="D258" s="100" t="s">
        <v>962</v>
      </c>
      <c r="E258" s="93">
        <v>1856</v>
      </c>
      <c r="F258" s="96" t="s">
        <v>26</v>
      </c>
      <c r="G258" s="9">
        <v>1.85</v>
      </c>
      <c r="H258" s="69"/>
      <c r="I258" s="82"/>
      <c r="J258" s="9"/>
      <c r="L258" s="120" t="s">
        <v>28</v>
      </c>
      <c r="M258" s="120" t="s">
        <v>29</v>
      </c>
      <c r="N258" s="120"/>
      <c r="O258" t="s">
        <v>107</v>
      </c>
      <c r="P258" t="s">
        <v>36</v>
      </c>
      <c r="Q258" t="s">
        <v>963</v>
      </c>
    </row>
    <row r="259" spans="1:17">
      <c r="A259" s="32" t="s">
        <v>964</v>
      </c>
      <c r="B259" s="103" t="s">
        <v>965</v>
      </c>
      <c r="C259" s="20"/>
      <c r="D259" s="100" t="s">
        <v>966</v>
      </c>
      <c r="E259" s="93">
        <v>0</v>
      </c>
      <c r="F259" s="96" t="s">
        <v>26</v>
      </c>
      <c r="G259" s="9">
        <v>2.0499999999999998</v>
      </c>
      <c r="H259" s="69"/>
      <c r="I259" s="82"/>
      <c r="J259" s="9"/>
      <c r="L259" s="120" t="s">
        <v>21</v>
      </c>
      <c r="M259" s="120"/>
      <c r="N259" s="120"/>
      <c r="O259" t="s">
        <v>100</v>
      </c>
      <c r="P259">
        <v>0</v>
      </c>
      <c r="Q259">
        <v>0</v>
      </c>
    </row>
    <row r="260" spans="1:17">
      <c r="A260" s="32" t="s">
        <v>967</v>
      </c>
      <c r="B260" s="103" t="s">
        <v>968</v>
      </c>
      <c r="C260" s="20"/>
      <c r="D260" s="100" t="s">
        <v>969</v>
      </c>
      <c r="E260" s="93">
        <v>0</v>
      </c>
      <c r="F260" s="96" t="s">
        <v>54</v>
      </c>
      <c r="G260" s="9">
        <v>1.85</v>
      </c>
      <c r="H260" s="69"/>
      <c r="I260" s="82"/>
      <c r="J260" s="9"/>
      <c r="L260" s="120" t="s">
        <v>46</v>
      </c>
      <c r="M260" s="120"/>
      <c r="N260" s="120"/>
      <c r="O260" t="s">
        <v>42</v>
      </c>
      <c r="P260" t="s">
        <v>36</v>
      </c>
      <c r="Q260" t="s">
        <v>970</v>
      </c>
    </row>
    <row r="261" spans="1:17">
      <c r="A261" s="32" t="s">
        <v>971</v>
      </c>
      <c r="B261" s="103" t="s">
        <v>972</v>
      </c>
      <c r="C261" s="20"/>
      <c r="D261" s="100" t="s">
        <v>973</v>
      </c>
      <c r="E261" s="93">
        <v>0</v>
      </c>
      <c r="F261" s="96" t="s">
        <v>2452</v>
      </c>
      <c r="G261" s="9">
        <v>1.65</v>
      </c>
      <c r="H261" s="69"/>
      <c r="I261" s="82"/>
      <c r="J261" s="9"/>
      <c r="K261" t="s">
        <v>974</v>
      </c>
      <c r="L261" s="120" t="s">
        <v>46</v>
      </c>
      <c r="M261" s="120"/>
      <c r="N261" s="120"/>
      <c r="O261" t="s">
        <v>30</v>
      </c>
      <c r="P261" t="s">
        <v>36</v>
      </c>
      <c r="Q261" t="s">
        <v>179</v>
      </c>
    </row>
    <row r="262" spans="1:17">
      <c r="A262" s="32" t="s">
        <v>975</v>
      </c>
      <c r="B262" s="103" t="s">
        <v>976</v>
      </c>
      <c r="C262" s="72" t="s">
        <v>977</v>
      </c>
      <c r="D262" s="100" t="s">
        <v>978</v>
      </c>
      <c r="E262" s="93">
        <v>0</v>
      </c>
      <c r="F262" s="96" t="s">
        <v>979</v>
      </c>
      <c r="G262" s="9">
        <v>2.7</v>
      </c>
      <c r="H262" s="69"/>
      <c r="I262" s="82"/>
      <c r="J262" s="9"/>
      <c r="L262" s="120" t="s">
        <v>28</v>
      </c>
      <c r="M262" s="120"/>
      <c r="N262" s="124" t="s">
        <v>47</v>
      </c>
      <c r="O262" t="s">
        <v>100</v>
      </c>
      <c r="P262" t="s">
        <v>36</v>
      </c>
      <c r="Q262" t="s">
        <v>980</v>
      </c>
    </row>
    <row r="263" spans="1:17">
      <c r="A263" s="32" t="s">
        <v>981</v>
      </c>
      <c r="B263" s="103" t="s">
        <v>982</v>
      </c>
      <c r="C263" s="20"/>
      <c r="D263" s="100" t="s">
        <v>983</v>
      </c>
      <c r="E263" s="93">
        <v>0</v>
      </c>
      <c r="F263" s="96" t="s">
        <v>213</v>
      </c>
      <c r="G263" s="9">
        <v>2.75</v>
      </c>
      <c r="H263" s="67"/>
      <c r="I263" s="82"/>
      <c r="J263" s="9"/>
      <c r="L263" s="120" t="s">
        <v>28</v>
      </c>
      <c r="M263" s="120"/>
      <c r="N263" s="120"/>
      <c r="O263" t="s">
        <v>42</v>
      </c>
      <c r="P263" t="s">
        <v>36</v>
      </c>
      <c r="Q263" t="s">
        <v>455</v>
      </c>
    </row>
    <row r="264" spans="1:17">
      <c r="A264" s="32" t="s">
        <v>984</v>
      </c>
      <c r="B264" s="103" t="s">
        <v>985</v>
      </c>
      <c r="C264" s="20"/>
      <c r="D264" s="100" t="s">
        <v>986</v>
      </c>
      <c r="E264" s="93">
        <v>0</v>
      </c>
      <c r="F264" s="114" t="s">
        <v>26</v>
      </c>
      <c r="G264" s="9">
        <v>3.5</v>
      </c>
      <c r="H264" s="69"/>
      <c r="I264" s="82"/>
      <c r="J264" s="9"/>
      <c r="L264" s="120" t="s">
        <v>46</v>
      </c>
      <c r="M264" s="120" t="s">
        <v>29</v>
      </c>
      <c r="N264" s="120"/>
      <c r="O264" t="s">
        <v>30</v>
      </c>
      <c r="P264">
        <v>0</v>
      </c>
      <c r="Q264" t="s">
        <v>179</v>
      </c>
    </row>
    <row r="265" spans="1:17">
      <c r="A265" s="32" t="s">
        <v>987</v>
      </c>
      <c r="B265" s="103" t="s">
        <v>988</v>
      </c>
      <c r="C265" s="20" t="s">
        <v>989</v>
      </c>
      <c r="D265" s="100" t="s">
        <v>990</v>
      </c>
      <c r="E265" s="93">
        <v>96</v>
      </c>
      <c r="F265" s="96" t="s">
        <v>54</v>
      </c>
      <c r="G265" s="9">
        <v>1.65</v>
      </c>
      <c r="H265" s="69"/>
      <c r="I265" s="82"/>
      <c r="J265" s="9"/>
      <c r="L265" s="120" t="s">
        <v>28</v>
      </c>
      <c r="M265" s="120"/>
      <c r="N265" s="120"/>
      <c r="O265" t="s">
        <v>100</v>
      </c>
      <c r="P265">
        <v>0</v>
      </c>
      <c r="Q265" t="s">
        <v>37</v>
      </c>
    </row>
    <row r="266" spans="1:17">
      <c r="A266" s="32" t="s">
        <v>991</v>
      </c>
      <c r="B266" s="103" t="s">
        <v>992</v>
      </c>
      <c r="C266" s="20" t="s">
        <v>993</v>
      </c>
      <c r="D266" s="100" t="s">
        <v>994</v>
      </c>
      <c r="E266" s="93">
        <v>0</v>
      </c>
      <c r="F266" s="80" t="s">
        <v>26</v>
      </c>
      <c r="G266" s="9">
        <v>3</v>
      </c>
      <c r="H266" s="69"/>
      <c r="I266" s="82"/>
      <c r="J266" s="9"/>
      <c r="L266" s="120" t="s">
        <v>28</v>
      </c>
      <c r="M266" s="120"/>
      <c r="N266" s="120"/>
      <c r="O266" t="s">
        <v>35</v>
      </c>
      <c r="P266">
        <v>0</v>
      </c>
      <c r="Q266" t="s">
        <v>995</v>
      </c>
    </row>
    <row r="267" spans="1:17">
      <c r="A267" s="32" t="s">
        <v>996</v>
      </c>
      <c r="B267" s="103" t="s">
        <v>997</v>
      </c>
      <c r="C267" s="20"/>
      <c r="D267" s="100" t="s">
        <v>998</v>
      </c>
      <c r="E267" s="93">
        <v>128</v>
      </c>
      <c r="F267" s="96" t="s">
        <v>54</v>
      </c>
      <c r="G267" s="9">
        <v>1.65</v>
      </c>
      <c r="H267" s="69"/>
      <c r="I267" s="82"/>
      <c r="J267" s="9"/>
      <c r="L267" s="121" t="s">
        <v>46</v>
      </c>
      <c r="M267" s="121"/>
      <c r="N267" s="124" t="s">
        <v>47</v>
      </c>
      <c r="O267">
        <v>0</v>
      </c>
      <c r="P267">
        <v>0</v>
      </c>
      <c r="Q267">
        <v>0</v>
      </c>
    </row>
    <row r="268" spans="1:17">
      <c r="A268" s="32" t="s">
        <v>999</v>
      </c>
      <c r="B268" s="103" t="s">
        <v>1000</v>
      </c>
      <c r="C268" s="20"/>
      <c r="D268" s="100" t="s">
        <v>1001</v>
      </c>
      <c r="E268" s="93">
        <v>0</v>
      </c>
      <c r="F268" s="96" t="s">
        <v>26</v>
      </c>
      <c r="G268" s="9">
        <v>1.65</v>
      </c>
      <c r="H268" s="69">
        <v>0</v>
      </c>
      <c r="I268" s="96" t="s">
        <v>26</v>
      </c>
      <c r="J268" s="9">
        <v>1.35</v>
      </c>
      <c r="K268" t="s">
        <v>1002</v>
      </c>
      <c r="L268" s="120" t="s">
        <v>46</v>
      </c>
      <c r="M268" s="120"/>
      <c r="N268" s="120" t="s">
        <v>47</v>
      </c>
      <c r="O268" t="s">
        <v>42</v>
      </c>
      <c r="P268" t="s">
        <v>36</v>
      </c>
      <c r="Q268" t="s">
        <v>22</v>
      </c>
    </row>
    <row r="269" spans="1:17">
      <c r="A269" s="32" t="s">
        <v>1003</v>
      </c>
      <c r="B269" s="103" t="s">
        <v>1004</v>
      </c>
      <c r="C269" s="20"/>
      <c r="D269" s="100" t="s">
        <v>1005</v>
      </c>
      <c r="E269" s="93">
        <v>0</v>
      </c>
      <c r="F269" s="96" t="s">
        <v>2453</v>
      </c>
      <c r="G269" s="9">
        <v>1.65</v>
      </c>
      <c r="H269" s="69"/>
      <c r="I269" s="82"/>
      <c r="J269" s="9"/>
      <c r="L269" s="120" t="s">
        <v>46</v>
      </c>
      <c r="M269" s="120"/>
      <c r="N269" s="120" t="s">
        <v>47</v>
      </c>
      <c r="O269" t="s">
        <v>107</v>
      </c>
      <c r="P269">
        <v>0</v>
      </c>
      <c r="Q269" t="s">
        <v>179</v>
      </c>
    </row>
    <row r="270" spans="1:17">
      <c r="A270" s="32" t="s">
        <v>1006</v>
      </c>
      <c r="B270" s="103" t="s">
        <v>1007</v>
      </c>
      <c r="C270" s="20"/>
      <c r="D270" s="100" t="s">
        <v>1008</v>
      </c>
      <c r="E270" s="93">
        <v>0</v>
      </c>
      <c r="F270" s="96" t="s">
        <v>2453</v>
      </c>
      <c r="G270" s="9">
        <v>1.65</v>
      </c>
      <c r="H270" s="69"/>
      <c r="I270" s="82"/>
      <c r="J270" s="9"/>
      <c r="L270" s="120" t="s">
        <v>21</v>
      </c>
      <c r="M270" s="120"/>
      <c r="N270" s="120"/>
      <c r="O270" t="s">
        <v>35</v>
      </c>
      <c r="P270">
        <v>0</v>
      </c>
      <c r="Q270" t="s">
        <v>49</v>
      </c>
    </row>
    <row r="271" spans="1:17">
      <c r="A271" s="32" t="s">
        <v>1009</v>
      </c>
      <c r="B271" s="103" t="s">
        <v>1010</v>
      </c>
      <c r="C271" s="20"/>
      <c r="D271" s="100" t="s">
        <v>527</v>
      </c>
      <c r="E271" s="93">
        <v>992</v>
      </c>
      <c r="F271" s="96">
        <v>0</v>
      </c>
      <c r="G271" s="9">
        <v>1.5</v>
      </c>
      <c r="H271" s="69">
        <v>750</v>
      </c>
      <c r="I271" s="109" t="s">
        <v>54</v>
      </c>
      <c r="J271" s="9">
        <v>1.35</v>
      </c>
      <c r="K271" s="92" t="s">
        <v>1011</v>
      </c>
      <c r="L271" s="120" t="s">
        <v>46</v>
      </c>
      <c r="M271" s="120"/>
      <c r="N271" s="120"/>
      <c r="O271" t="s">
        <v>35</v>
      </c>
      <c r="P271">
        <v>0</v>
      </c>
      <c r="Q271" t="s">
        <v>179</v>
      </c>
    </row>
    <row r="272" spans="1:17">
      <c r="A272" s="32" t="s">
        <v>1012</v>
      </c>
      <c r="B272" s="103" t="s">
        <v>1013</v>
      </c>
      <c r="C272" s="20"/>
      <c r="D272" s="100" t="s">
        <v>1014</v>
      </c>
      <c r="E272" s="93">
        <v>512</v>
      </c>
      <c r="F272" s="109" t="s">
        <v>26</v>
      </c>
      <c r="G272" s="9">
        <v>3.75</v>
      </c>
      <c r="H272" s="69"/>
      <c r="I272" s="82"/>
      <c r="J272" s="9"/>
      <c r="L272" s="120" t="s">
        <v>28</v>
      </c>
      <c r="M272" s="120"/>
      <c r="N272" s="120"/>
      <c r="O272" t="s">
        <v>100</v>
      </c>
      <c r="P272" t="s">
        <v>36</v>
      </c>
      <c r="Q272" t="s">
        <v>154</v>
      </c>
    </row>
    <row r="273" spans="1:17">
      <c r="A273" s="32" t="s">
        <v>1015</v>
      </c>
      <c r="B273" s="103" t="s">
        <v>1016</v>
      </c>
      <c r="C273" s="20"/>
      <c r="D273" s="100" t="s">
        <v>1017</v>
      </c>
      <c r="E273" s="93">
        <v>192</v>
      </c>
      <c r="F273" s="109" t="s">
        <v>26</v>
      </c>
      <c r="G273" s="9">
        <v>3.75</v>
      </c>
      <c r="H273" s="69"/>
      <c r="I273" s="82"/>
      <c r="J273" s="9"/>
      <c r="L273" s="120" t="s">
        <v>28</v>
      </c>
      <c r="M273" s="120"/>
      <c r="N273" s="120"/>
      <c r="O273" t="s">
        <v>100</v>
      </c>
      <c r="P273" t="s">
        <v>36</v>
      </c>
      <c r="Q273" t="s">
        <v>37</v>
      </c>
    </row>
    <row r="274" spans="1:17">
      <c r="A274" s="32" t="s">
        <v>1018</v>
      </c>
      <c r="B274" s="103" t="s">
        <v>1019</v>
      </c>
      <c r="C274" s="20"/>
      <c r="D274" s="100" t="s">
        <v>1020</v>
      </c>
      <c r="E274" s="93">
        <v>320</v>
      </c>
      <c r="F274" s="96">
        <v>0</v>
      </c>
      <c r="G274" s="9">
        <v>3.75</v>
      </c>
      <c r="H274" s="69"/>
      <c r="I274" s="82"/>
      <c r="J274" s="9"/>
      <c r="L274" s="120" t="s">
        <v>28</v>
      </c>
      <c r="M274" s="120"/>
      <c r="N274" s="120"/>
      <c r="O274" t="s">
        <v>30</v>
      </c>
      <c r="P274" t="s">
        <v>36</v>
      </c>
      <c r="Q274" t="s">
        <v>1021</v>
      </c>
    </row>
    <row r="275" spans="1:17">
      <c r="A275" s="32" t="s">
        <v>1022</v>
      </c>
      <c r="B275" s="103" t="s">
        <v>1023</v>
      </c>
      <c r="C275" s="72"/>
      <c r="D275" s="100" t="s">
        <v>1024</v>
      </c>
      <c r="E275" s="93">
        <v>0</v>
      </c>
      <c r="F275" s="109" t="s">
        <v>26</v>
      </c>
      <c r="G275" s="9">
        <v>1.9</v>
      </c>
      <c r="H275" s="69">
        <v>0</v>
      </c>
      <c r="I275" s="82"/>
      <c r="J275" s="9"/>
      <c r="L275" s="120" t="s">
        <v>28</v>
      </c>
      <c r="M275" s="120"/>
      <c r="N275" s="120"/>
      <c r="O275" t="s">
        <v>42</v>
      </c>
      <c r="P275">
        <v>0</v>
      </c>
      <c r="Q275" t="s">
        <v>22</v>
      </c>
    </row>
    <row r="276" spans="1:17">
      <c r="A276" s="32" t="s">
        <v>1025</v>
      </c>
      <c r="B276" s="103" t="s">
        <v>1026</v>
      </c>
      <c r="C276" s="20"/>
      <c r="D276" s="100" t="s">
        <v>1027</v>
      </c>
      <c r="E276" s="93">
        <v>256</v>
      </c>
      <c r="F276" s="96" t="s">
        <v>54</v>
      </c>
      <c r="G276" s="9">
        <v>1.85</v>
      </c>
      <c r="H276" s="69"/>
      <c r="I276" s="82"/>
      <c r="J276" s="9"/>
      <c r="L276" s="120" t="s">
        <v>21</v>
      </c>
      <c r="M276" s="120"/>
      <c r="N276" s="120"/>
      <c r="O276">
        <v>0</v>
      </c>
      <c r="P276">
        <v>0</v>
      </c>
      <c r="Q276">
        <v>0</v>
      </c>
    </row>
    <row r="277" spans="1:17">
      <c r="A277" s="32" t="s">
        <v>1028</v>
      </c>
      <c r="B277" s="103" t="s">
        <v>1029</v>
      </c>
      <c r="C277" s="20"/>
      <c r="D277" s="100" t="s">
        <v>1030</v>
      </c>
      <c r="E277" s="93">
        <v>224</v>
      </c>
      <c r="F277" s="96" t="s">
        <v>26</v>
      </c>
      <c r="G277" s="9">
        <v>1.5</v>
      </c>
      <c r="H277" s="69">
        <v>750</v>
      </c>
      <c r="I277" s="96">
        <v>0</v>
      </c>
      <c r="J277" s="9">
        <v>1.35</v>
      </c>
      <c r="K277" t="s">
        <v>1031</v>
      </c>
      <c r="L277" s="120" t="s">
        <v>21</v>
      </c>
      <c r="M277" s="120"/>
      <c r="N277" s="120"/>
      <c r="O277">
        <v>0</v>
      </c>
      <c r="P277">
        <v>0</v>
      </c>
      <c r="Q277" t="s">
        <v>22</v>
      </c>
    </row>
    <row r="278" spans="1:17">
      <c r="A278" s="32" t="s">
        <v>1032</v>
      </c>
      <c r="B278" s="103" t="s">
        <v>1033</v>
      </c>
      <c r="C278" s="20"/>
      <c r="D278" s="100" t="s">
        <v>1034</v>
      </c>
      <c r="E278" s="93">
        <v>0</v>
      </c>
      <c r="F278" s="96" t="s">
        <v>93</v>
      </c>
      <c r="G278" s="9">
        <v>1.9</v>
      </c>
      <c r="H278" s="69"/>
      <c r="I278" s="82"/>
      <c r="J278" s="9"/>
      <c r="L278" s="120" t="s">
        <v>46</v>
      </c>
      <c r="M278" s="120"/>
      <c r="N278" s="120"/>
      <c r="O278" t="s">
        <v>100</v>
      </c>
      <c r="P278">
        <v>0</v>
      </c>
      <c r="Q278" t="s">
        <v>22</v>
      </c>
    </row>
    <row r="279" spans="1:17">
      <c r="A279" s="32" t="s">
        <v>1035</v>
      </c>
      <c r="B279" s="103" t="s">
        <v>1036</v>
      </c>
      <c r="C279" s="20"/>
      <c r="D279" s="100" t="s">
        <v>1037</v>
      </c>
      <c r="E279" s="93">
        <v>3872</v>
      </c>
      <c r="F279" s="109">
        <v>0</v>
      </c>
      <c r="G279" s="9">
        <v>1.65</v>
      </c>
      <c r="H279" s="69"/>
      <c r="I279" s="82"/>
      <c r="J279" s="9"/>
      <c r="L279" s="120" t="s">
        <v>46</v>
      </c>
      <c r="M279" s="120"/>
      <c r="N279" s="120"/>
      <c r="O279" t="s">
        <v>107</v>
      </c>
      <c r="P279" t="s">
        <v>36</v>
      </c>
      <c r="Q279" t="s">
        <v>1038</v>
      </c>
    </row>
    <row r="280" spans="1:17">
      <c r="A280" s="32" t="s">
        <v>1039</v>
      </c>
      <c r="B280" s="103" t="s">
        <v>1040</v>
      </c>
      <c r="C280" s="20"/>
      <c r="D280" s="100" t="s">
        <v>1041</v>
      </c>
      <c r="E280" s="93">
        <v>256</v>
      </c>
      <c r="F280" s="96" t="s">
        <v>54</v>
      </c>
      <c r="G280" s="9">
        <v>2.0499999999999998</v>
      </c>
      <c r="H280" s="69"/>
      <c r="I280" s="82"/>
      <c r="J280" s="9"/>
      <c r="L280" s="120" t="s">
        <v>21</v>
      </c>
      <c r="M280" s="120"/>
      <c r="N280" s="120"/>
      <c r="O280" t="s">
        <v>1042</v>
      </c>
      <c r="P280">
        <v>0</v>
      </c>
      <c r="Q280">
        <v>0</v>
      </c>
    </row>
    <row r="281" spans="1:17">
      <c r="A281" s="32" t="s">
        <v>1043</v>
      </c>
      <c r="B281" s="103" t="s">
        <v>1044</v>
      </c>
      <c r="C281" s="20"/>
      <c r="D281" s="100" t="s">
        <v>1045</v>
      </c>
      <c r="E281" s="93">
        <v>0</v>
      </c>
      <c r="F281" s="96" t="s">
        <v>54</v>
      </c>
      <c r="G281" s="9">
        <v>1.65</v>
      </c>
      <c r="H281" s="69"/>
      <c r="I281" s="82"/>
      <c r="J281" s="9"/>
      <c r="L281" s="120" t="s">
        <v>21</v>
      </c>
      <c r="M281" s="120"/>
      <c r="N281" s="120"/>
      <c r="O281" t="s">
        <v>100</v>
      </c>
      <c r="P281">
        <v>0</v>
      </c>
      <c r="Q281">
        <v>0</v>
      </c>
    </row>
    <row r="282" spans="1:17">
      <c r="A282" s="32" t="s">
        <v>1046</v>
      </c>
      <c r="B282" s="103" t="s">
        <v>1047</v>
      </c>
      <c r="C282" s="20"/>
      <c r="D282" s="100" t="s">
        <v>1048</v>
      </c>
      <c r="E282" s="93">
        <v>544</v>
      </c>
      <c r="F282" s="96" t="s">
        <v>26</v>
      </c>
      <c r="G282" s="9">
        <v>1.65</v>
      </c>
      <c r="H282" s="69"/>
      <c r="I282" s="82"/>
      <c r="J282" s="9"/>
      <c r="L282" s="120" t="s">
        <v>46</v>
      </c>
      <c r="M282" s="120"/>
      <c r="N282" s="120"/>
      <c r="O282" t="s">
        <v>100</v>
      </c>
      <c r="P282" t="s">
        <v>36</v>
      </c>
      <c r="Q282" t="s">
        <v>154</v>
      </c>
    </row>
    <row r="283" spans="1:17">
      <c r="A283" s="32" t="s">
        <v>1049</v>
      </c>
      <c r="B283" s="103" t="s">
        <v>1050</v>
      </c>
      <c r="C283" s="20"/>
      <c r="D283" s="100" t="s">
        <v>1051</v>
      </c>
      <c r="E283" s="93">
        <v>0</v>
      </c>
      <c r="F283" s="96" t="s">
        <v>2454</v>
      </c>
      <c r="G283" s="9">
        <v>1.65</v>
      </c>
      <c r="H283" s="69"/>
      <c r="I283" s="82"/>
      <c r="J283" s="9"/>
      <c r="L283" s="120" t="s">
        <v>28</v>
      </c>
      <c r="M283" s="120"/>
      <c r="N283" s="120"/>
      <c r="O283" t="s">
        <v>42</v>
      </c>
      <c r="P283" t="s">
        <v>36</v>
      </c>
      <c r="Q283" t="s">
        <v>179</v>
      </c>
    </row>
    <row r="284" spans="1:17">
      <c r="A284" s="32" t="s">
        <v>1052</v>
      </c>
      <c r="B284" s="103" t="s">
        <v>1053</v>
      </c>
      <c r="C284" s="20"/>
      <c r="D284" s="100" t="s">
        <v>1054</v>
      </c>
      <c r="E284" s="93">
        <v>0</v>
      </c>
      <c r="F284" s="96" t="s">
        <v>2455</v>
      </c>
      <c r="G284" s="9">
        <v>1.85</v>
      </c>
      <c r="H284" s="69"/>
      <c r="I284" s="82"/>
      <c r="J284" s="9"/>
      <c r="L284" s="120" t="s">
        <v>46</v>
      </c>
      <c r="M284" s="120"/>
      <c r="N284" s="120"/>
      <c r="O284" t="s">
        <v>100</v>
      </c>
      <c r="P284" t="s">
        <v>36</v>
      </c>
      <c r="Q284" t="s">
        <v>963</v>
      </c>
    </row>
    <row r="285" spans="1:17">
      <c r="A285" s="32" t="s">
        <v>1055</v>
      </c>
      <c r="B285" s="103" t="s">
        <v>1056</v>
      </c>
      <c r="C285" s="20"/>
      <c r="D285" s="100" t="s">
        <v>1057</v>
      </c>
      <c r="E285" s="93">
        <v>0</v>
      </c>
      <c r="F285" s="81" t="s">
        <v>213</v>
      </c>
      <c r="G285" s="9">
        <v>2.5</v>
      </c>
      <c r="H285" s="69"/>
      <c r="I285" s="82"/>
      <c r="J285" s="9"/>
      <c r="L285" s="121" t="s">
        <v>28</v>
      </c>
      <c r="M285" s="121"/>
      <c r="N285" s="121"/>
      <c r="O285">
        <v>0</v>
      </c>
      <c r="P285">
        <v>0</v>
      </c>
      <c r="Q285">
        <v>0</v>
      </c>
    </row>
    <row r="286" spans="1:17">
      <c r="A286" s="32" t="s">
        <v>1058</v>
      </c>
      <c r="B286" s="103" t="s">
        <v>1059</v>
      </c>
      <c r="C286" s="20"/>
      <c r="D286" s="100" t="s">
        <v>1060</v>
      </c>
      <c r="E286" s="94">
        <v>0</v>
      </c>
      <c r="F286" s="96" t="s">
        <v>54</v>
      </c>
      <c r="G286" s="9">
        <v>1.9</v>
      </c>
      <c r="H286" s="69"/>
      <c r="I286" s="82"/>
      <c r="J286" s="9"/>
      <c r="L286" s="123" t="s">
        <v>46</v>
      </c>
      <c r="M286" s="120" t="s">
        <v>29</v>
      </c>
      <c r="N286" s="123"/>
      <c r="O286" t="s">
        <v>30</v>
      </c>
      <c r="P286">
        <v>0</v>
      </c>
      <c r="Q286" t="s">
        <v>37</v>
      </c>
    </row>
    <row r="287" spans="1:17">
      <c r="A287" s="32" t="s">
        <v>1061</v>
      </c>
      <c r="B287" s="103" t="s">
        <v>1062</v>
      </c>
      <c r="C287" s="20"/>
      <c r="D287" s="100" t="s">
        <v>1063</v>
      </c>
      <c r="E287" s="94">
        <v>0</v>
      </c>
      <c r="F287" s="96" t="s">
        <v>1064</v>
      </c>
      <c r="G287" s="9">
        <v>1.85</v>
      </c>
      <c r="H287" s="69"/>
      <c r="I287" s="82"/>
      <c r="J287" s="9"/>
      <c r="K287" t="s">
        <v>1065</v>
      </c>
      <c r="L287" s="123" t="s">
        <v>21</v>
      </c>
      <c r="M287" s="123"/>
      <c r="N287" s="123"/>
      <c r="O287" t="s">
        <v>35</v>
      </c>
      <c r="P287">
        <v>0</v>
      </c>
      <c r="Q287" t="s">
        <v>161</v>
      </c>
    </row>
    <row r="288" spans="1:17">
      <c r="A288" s="32" t="s">
        <v>1066</v>
      </c>
      <c r="B288" s="103" t="s">
        <v>1067</v>
      </c>
      <c r="C288" s="20"/>
      <c r="D288" s="100" t="s">
        <v>1068</v>
      </c>
      <c r="E288" s="94">
        <v>864</v>
      </c>
      <c r="F288" s="96" t="s">
        <v>54</v>
      </c>
      <c r="G288" s="9">
        <v>2.2999999999999998</v>
      </c>
      <c r="H288" s="69"/>
      <c r="I288" s="82"/>
      <c r="J288" s="9"/>
      <c r="L288" s="123" t="s">
        <v>28</v>
      </c>
      <c r="M288" s="123"/>
      <c r="N288" s="123"/>
      <c r="O288" t="s">
        <v>30</v>
      </c>
      <c r="P288" t="s">
        <v>36</v>
      </c>
      <c r="Q288" t="s">
        <v>22</v>
      </c>
    </row>
    <row r="289" spans="1:17">
      <c r="A289" s="32" t="s">
        <v>1069</v>
      </c>
      <c r="B289" s="103" t="s">
        <v>1070</v>
      </c>
      <c r="C289" s="20" t="s">
        <v>1071</v>
      </c>
      <c r="D289" s="100" t="s">
        <v>1072</v>
      </c>
      <c r="E289" s="93">
        <v>0</v>
      </c>
      <c r="F289" s="96" t="s">
        <v>1073</v>
      </c>
      <c r="G289" s="9">
        <v>1.5</v>
      </c>
      <c r="H289" s="69"/>
      <c r="I289" s="109" t="s">
        <v>2435</v>
      </c>
      <c r="J289" s="9">
        <v>1.25</v>
      </c>
      <c r="K289" t="s">
        <v>1074</v>
      </c>
      <c r="L289" s="120" t="s">
        <v>46</v>
      </c>
      <c r="M289" s="120"/>
      <c r="N289" s="120"/>
      <c r="O289" t="s">
        <v>100</v>
      </c>
      <c r="P289">
        <v>0</v>
      </c>
      <c r="Q289" t="s">
        <v>22</v>
      </c>
    </row>
    <row r="290" spans="1:17">
      <c r="A290" s="32" t="s">
        <v>1075</v>
      </c>
      <c r="B290" s="103" t="s">
        <v>1076</v>
      </c>
      <c r="C290" s="20" t="s">
        <v>1077</v>
      </c>
      <c r="D290" s="100" t="s">
        <v>1078</v>
      </c>
      <c r="E290" s="93">
        <v>64</v>
      </c>
      <c r="F290" s="96" t="s">
        <v>54</v>
      </c>
      <c r="G290" s="9">
        <v>1.65</v>
      </c>
      <c r="H290" s="69">
        <v>0</v>
      </c>
      <c r="I290" s="109" t="s">
        <v>54</v>
      </c>
      <c r="J290" s="9">
        <v>1.25</v>
      </c>
      <c r="L290" s="120" t="s">
        <v>28</v>
      </c>
      <c r="M290" s="120" t="s">
        <v>29</v>
      </c>
      <c r="N290" s="120"/>
      <c r="O290" t="s">
        <v>30</v>
      </c>
      <c r="P290">
        <v>0</v>
      </c>
      <c r="Q290" t="s">
        <v>1079</v>
      </c>
    </row>
    <row r="291" spans="1:17">
      <c r="A291" s="32" t="s">
        <v>1080</v>
      </c>
      <c r="B291" s="103" t="s">
        <v>1081</v>
      </c>
      <c r="C291" s="20" t="s">
        <v>1082</v>
      </c>
      <c r="D291" s="100" t="s">
        <v>1083</v>
      </c>
      <c r="E291" s="93">
        <v>0</v>
      </c>
      <c r="F291" s="109" t="s">
        <v>26</v>
      </c>
      <c r="G291" s="9">
        <v>1.65</v>
      </c>
      <c r="H291" s="69"/>
      <c r="I291" s="82"/>
      <c r="J291" s="9"/>
      <c r="L291" s="120" t="s">
        <v>28</v>
      </c>
      <c r="M291" s="120" t="s">
        <v>29</v>
      </c>
      <c r="N291" s="120"/>
      <c r="O291" t="s">
        <v>30</v>
      </c>
      <c r="P291">
        <v>0</v>
      </c>
      <c r="Q291" t="s">
        <v>85</v>
      </c>
    </row>
    <row r="292" spans="1:17">
      <c r="A292" s="32" t="s">
        <v>1084</v>
      </c>
      <c r="B292" s="103" t="s">
        <v>1085</v>
      </c>
      <c r="C292" s="20" t="s">
        <v>1086</v>
      </c>
      <c r="D292" s="100" t="s">
        <v>1087</v>
      </c>
      <c r="E292" s="93">
        <v>0</v>
      </c>
      <c r="F292" s="96" t="s">
        <v>26</v>
      </c>
      <c r="G292" s="9">
        <v>1.8</v>
      </c>
      <c r="H292" s="69"/>
      <c r="I292" s="82"/>
      <c r="J292" s="9"/>
      <c r="L292" s="120" t="s">
        <v>28</v>
      </c>
      <c r="M292" s="120" t="s">
        <v>29</v>
      </c>
      <c r="N292" s="120"/>
      <c r="O292" t="s">
        <v>30</v>
      </c>
      <c r="P292">
        <v>0</v>
      </c>
      <c r="Q292" t="s">
        <v>179</v>
      </c>
    </row>
    <row r="293" spans="1:17">
      <c r="A293" s="32" t="s">
        <v>1088</v>
      </c>
      <c r="B293" s="103" t="s">
        <v>1089</v>
      </c>
      <c r="C293" s="20" t="s">
        <v>1090</v>
      </c>
      <c r="D293" s="100" t="s">
        <v>1091</v>
      </c>
      <c r="E293" s="93">
        <v>0</v>
      </c>
      <c r="F293" s="80">
        <v>0</v>
      </c>
      <c r="G293" s="9">
        <v>1.65</v>
      </c>
      <c r="H293" s="69">
        <v>0</v>
      </c>
      <c r="I293" s="109" t="s">
        <v>54</v>
      </c>
      <c r="J293" s="9">
        <v>1.45</v>
      </c>
      <c r="K293" t="s">
        <v>1092</v>
      </c>
      <c r="L293" s="120" t="s">
        <v>46</v>
      </c>
      <c r="M293" s="120" t="s">
        <v>29</v>
      </c>
      <c r="N293" s="120"/>
      <c r="O293" t="s">
        <v>30</v>
      </c>
      <c r="P293">
        <v>0</v>
      </c>
      <c r="Q293" t="s">
        <v>1079</v>
      </c>
    </row>
    <row r="294" spans="1:17">
      <c r="A294" s="32" t="s">
        <v>1093</v>
      </c>
      <c r="B294" s="103" t="s">
        <v>1094</v>
      </c>
      <c r="C294" s="20"/>
      <c r="D294" s="100" t="s">
        <v>1095</v>
      </c>
      <c r="E294" s="93">
        <v>0</v>
      </c>
      <c r="F294" s="80">
        <v>0</v>
      </c>
      <c r="G294" s="9">
        <v>1.5</v>
      </c>
      <c r="H294" s="69">
        <v>0</v>
      </c>
      <c r="I294" s="109" t="s">
        <v>54</v>
      </c>
      <c r="J294" s="9">
        <v>1.25</v>
      </c>
      <c r="K294" t="s">
        <v>1096</v>
      </c>
      <c r="L294" s="120" t="s">
        <v>46</v>
      </c>
      <c r="M294" s="120" t="s">
        <v>29</v>
      </c>
      <c r="N294" s="120"/>
      <c r="O294" t="s">
        <v>30</v>
      </c>
      <c r="P294">
        <v>0</v>
      </c>
      <c r="Q294" t="s">
        <v>85</v>
      </c>
    </row>
    <row r="295" spans="1:17">
      <c r="A295" s="32" t="s">
        <v>1097</v>
      </c>
      <c r="B295" s="103" t="s">
        <v>1098</v>
      </c>
      <c r="C295" s="20"/>
      <c r="D295" s="100" t="s">
        <v>1099</v>
      </c>
      <c r="E295" s="93">
        <v>0</v>
      </c>
      <c r="F295" s="80">
        <v>0</v>
      </c>
      <c r="G295" s="9">
        <v>1.5</v>
      </c>
      <c r="H295" s="69">
        <v>0</v>
      </c>
      <c r="I295" s="109" t="s">
        <v>2456</v>
      </c>
      <c r="J295" s="9">
        <v>1.25</v>
      </c>
      <c r="K295" t="s">
        <v>1100</v>
      </c>
      <c r="L295" s="120" t="s">
        <v>46</v>
      </c>
      <c r="M295" s="120" t="s">
        <v>29</v>
      </c>
      <c r="N295" s="120"/>
      <c r="O295" t="s">
        <v>30</v>
      </c>
      <c r="P295">
        <v>0</v>
      </c>
      <c r="Q295" t="s">
        <v>85</v>
      </c>
    </row>
    <row r="296" spans="1:17">
      <c r="A296" s="32" t="s">
        <v>1101</v>
      </c>
      <c r="B296" s="103" t="s">
        <v>1102</v>
      </c>
      <c r="C296" s="20"/>
      <c r="D296" s="100" t="s">
        <v>1103</v>
      </c>
      <c r="E296" s="93">
        <v>288</v>
      </c>
      <c r="F296" s="96">
        <v>0</v>
      </c>
      <c r="G296" s="9">
        <v>1.9</v>
      </c>
      <c r="H296" s="69"/>
      <c r="I296" s="82"/>
      <c r="J296" s="9"/>
      <c r="L296" s="120" t="s">
        <v>28</v>
      </c>
      <c r="M296" s="120"/>
      <c r="N296" s="120"/>
      <c r="O296" t="s">
        <v>100</v>
      </c>
      <c r="P296" t="s">
        <v>36</v>
      </c>
      <c r="Q296" t="s">
        <v>1104</v>
      </c>
    </row>
    <row r="297" spans="1:17">
      <c r="A297" s="32" t="s">
        <v>1105</v>
      </c>
      <c r="B297" s="103" t="s">
        <v>1106</v>
      </c>
      <c r="C297" s="20"/>
      <c r="D297" s="100" t="s">
        <v>1107</v>
      </c>
      <c r="E297" s="93">
        <v>0</v>
      </c>
      <c r="F297" s="96" t="s">
        <v>54</v>
      </c>
      <c r="G297" s="9">
        <v>2.1</v>
      </c>
      <c r="H297" s="69"/>
      <c r="I297" s="82"/>
      <c r="J297" s="9"/>
      <c r="L297" s="120" t="s">
        <v>21</v>
      </c>
      <c r="M297" s="120"/>
      <c r="N297" s="120"/>
      <c r="O297">
        <v>0</v>
      </c>
      <c r="P297">
        <v>0</v>
      </c>
      <c r="Q297">
        <v>0</v>
      </c>
    </row>
    <row r="298" spans="1:17">
      <c r="A298" s="32" t="s">
        <v>1108</v>
      </c>
      <c r="B298" s="103" t="s">
        <v>1109</v>
      </c>
      <c r="C298" s="20"/>
      <c r="D298" s="100" t="s">
        <v>1110</v>
      </c>
      <c r="E298" s="93">
        <v>0</v>
      </c>
      <c r="F298" s="96" t="s">
        <v>54</v>
      </c>
      <c r="G298" s="9">
        <v>2.1</v>
      </c>
      <c r="H298" s="69"/>
      <c r="I298" s="82"/>
      <c r="J298" s="9"/>
      <c r="L298" s="120" t="s">
        <v>28</v>
      </c>
      <c r="M298" s="120"/>
      <c r="N298" s="120"/>
      <c r="O298" t="s">
        <v>100</v>
      </c>
      <c r="P298">
        <v>0</v>
      </c>
      <c r="Q298">
        <v>0</v>
      </c>
    </row>
    <row r="299" spans="1:17">
      <c r="A299" s="32" t="s">
        <v>1111</v>
      </c>
      <c r="B299" s="103" t="s">
        <v>1112</v>
      </c>
      <c r="C299" s="20"/>
      <c r="D299" s="100" t="s">
        <v>1113</v>
      </c>
      <c r="E299" s="93"/>
      <c r="F299" s="96" t="s">
        <v>54</v>
      </c>
      <c r="G299" s="9">
        <v>1.85</v>
      </c>
      <c r="H299" s="69"/>
      <c r="I299" s="82"/>
      <c r="J299" s="9"/>
      <c r="L299" s="120" t="s">
        <v>21</v>
      </c>
      <c r="M299" s="120"/>
      <c r="N299" s="120"/>
      <c r="O299">
        <v>0</v>
      </c>
      <c r="P299">
        <v>0</v>
      </c>
      <c r="Q299">
        <v>0</v>
      </c>
    </row>
    <row r="300" spans="1:17">
      <c r="A300" s="32" t="s">
        <v>1114</v>
      </c>
      <c r="B300" s="103" t="s">
        <v>1115</v>
      </c>
      <c r="C300" s="20" t="s">
        <v>1116</v>
      </c>
      <c r="D300" s="100" t="s">
        <v>1117</v>
      </c>
      <c r="E300" s="93">
        <v>192</v>
      </c>
      <c r="F300" s="96" t="s">
        <v>54</v>
      </c>
      <c r="G300" s="9">
        <v>1.8</v>
      </c>
      <c r="H300" s="69"/>
      <c r="I300" s="82"/>
      <c r="J300" s="9"/>
      <c r="L300" s="120" t="s">
        <v>46</v>
      </c>
      <c r="M300" s="120"/>
      <c r="N300" s="120"/>
      <c r="O300" t="s">
        <v>107</v>
      </c>
      <c r="P300" t="s">
        <v>36</v>
      </c>
      <c r="Q300" t="s">
        <v>101</v>
      </c>
    </row>
    <row r="301" spans="1:17">
      <c r="A301" s="32" t="s">
        <v>1118</v>
      </c>
      <c r="B301" s="103" t="s">
        <v>1119</v>
      </c>
      <c r="C301" s="20"/>
      <c r="D301" s="100" t="s">
        <v>1120</v>
      </c>
      <c r="E301" s="93">
        <v>576</v>
      </c>
      <c r="F301" s="109" t="s">
        <v>26</v>
      </c>
      <c r="G301" s="9">
        <v>2.5</v>
      </c>
      <c r="H301" s="69"/>
      <c r="I301" s="82"/>
      <c r="J301" s="9"/>
      <c r="L301" s="120" t="s">
        <v>46</v>
      </c>
      <c r="M301" s="120"/>
      <c r="N301" s="120"/>
      <c r="O301" t="s">
        <v>35</v>
      </c>
      <c r="P301">
        <v>0</v>
      </c>
      <c r="Q301" t="s">
        <v>154</v>
      </c>
    </row>
    <row r="302" spans="1:17">
      <c r="A302" s="32" t="s">
        <v>1121</v>
      </c>
      <c r="B302" s="103" t="s">
        <v>1122</v>
      </c>
      <c r="C302" s="20"/>
      <c r="D302" s="100" t="s">
        <v>1123</v>
      </c>
      <c r="E302" s="93">
        <v>0</v>
      </c>
      <c r="F302" s="96" t="s">
        <v>54</v>
      </c>
      <c r="G302" s="9">
        <v>2.1</v>
      </c>
      <c r="H302" s="69"/>
      <c r="I302" s="82"/>
      <c r="J302" s="9"/>
      <c r="L302" s="120" t="s">
        <v>28</v>
      </c>
      <c r="M302" s="120"/>
      <c r="N302" s="120"/>
      <c r="O302" t="s">
        <v>35</v>
      </c>
      <c r="P302" t="s">
        <v>36</v>
      </c>
      <c r="Q302" t="s">
        <v>37</v>
      </c>
    </row>
    <row r="303" spans="1:17">
      <c r="A303" s="32" t="s">
        <v>1124</v>
      </c>
      <c r="B303" s="103" t="s">
        <v>1125</v>
      </c>
      <c r="C303" s="20"/>
      <c r="D303" s="100" t="s">
        <v>1126</v>
      </c>
      <c r="E303" s="93">
        <v>672</v>
      </c>
      <c r="F303" s="96">
        <v>0</v>
      </c>
      <c r="G303" s="9">
        <v>1.8</v>
      </c>
      <c r="H303" s="69"/>
      <c r="I303" s="82"/>
      <c r="J303" s="9"/>
      <c r="L303" s="120" t="s">
        <v>21</v>
      </c>
      <c r="M303" s="120"/>
      <c r="N303" s="120"/>
      <c r="O303" t="s">
        <v>35</v>
      </c>
      <c r="P303">
        <v>0</v>
      </c>
      <c r="Q303" t="s">
        <v>252</v>
      </c>
    </row>
    <row r="304" spans="1:17">
      <c r="A304" s="32" t="s">
        <v>1127</v>
      </c>
      <c r="B304" s="103" t="s">
        <v>1128</v>
      </c>
      <c r="C304" s="20"/>
      <c r="D304" s="100" t="s">
        <v>1129</v>
      </c>
      <c r="E304" s="93">
        <v>1376</v>
      </c>
      <c r="F304" s="96">
        <v>0</v>
      </c>
      <c r="G304" s="9">
        <v>1.65</v>
      </c>
      <c r="H304" s="69"/>
      <c r="I304" s="82"/>
      <c r="J304" s="9"/>
      <c r="L304" s="120" t="s">
        <v>46</v>
      </c>
      <c r="M304" s="120" t="s">
        <v>29</v>
      </c>
      <c r="N304" s="120" t="s">
        <v>1130</v>
      </c>
      <c r="O304" t="s">
        <v>35</v>
      </c>
      <c r="P304">
        <v>0</v>
      </c>
      <c r="Q304" t="s">
        <v>232</v>
      </c>
    </row>
    <row r="305" spans="1:17">
      <c r="A305" s="32" t="s">
        <v>1131</v>
      </c>
      <c r="B305" s="103" t="s">
        <v>1132</v>
      </c>
      <c r="C305" s="20"/>
      <c r="D305" s="100" t="s">
        <v>1133</v>
      </c>
      <c r="E305" s="93">
        <v>0</v>
      </c>
      <c r="F305" s="96" t="s">
        <v>2443</v>
      </c>
      <c r="G305" s="9">
        <v>1.65</v>
      </c>
      <c r="H305" s="69"/>
      <c r="I305" s="82"/>
      <c r="J305" s="9"/>
      <c r="L305" s="120" t="s">
        <v>46</v>
      </c>
      <c r="M305" s="120" t="s">
        <v>29</v>
      </c>
      <c r="N305" s="120" t="s">
        <v>1130</v>
      </c>
      <c r="O305" t="s">
        <v>107</v>
      </c>
      <c r="P305" t="s">
        <v>36</v>
      </c>
      <c r="Q305" t="s">
        <v>232</v>
      </c>
    </row>
    <row r="306" spans="1:17">
      <c r="A306" s="32" t="s">
        <v>1134</v>
      </c>
      <c r="B306" s="103" t="s">
        <v>1135</v>
      </c>
      <c r="C306" s="20"/>
      <c r="D306" s="100" t="s">
        <v>1136</v>
      </c>
      <c r="E306" s="93">
        <v>288</v>
      </c>
      <c r="F306" s="96" t="s">
        <v>2427</v>
      </c>
      <c r="G306" s="9">
        <v>1.65</v>
      </c>
      <c r="H306" s="69"/>
      <c r="I306" s="82"/>
      <c r="J306" s="9"/>
      <c r="L306" s="120" t="s">
        <v>46</v>
      </c>
      <c r="M306" s="120" t="s">
        <v>29</v>
      </c>
      <c r="N306" s="120" t="s">
        <v>1130</v>
      </c>
      <c r="O306" t="s">
        <v>100</v>
      </c>
      <c r="P306">
        <v>0</v>
      </c>
      <c r="Q306" t="s">
        <v>1104</v>
      </c>
    </row>
    <row r="307" spans="1:17">
      <c r="A307" s="32" t="s">
        <v>1137</v>
      </c>
      <c r="B307" s="103" t="s">
        <v>1138</v>
      </c>
      <c r="C307" s="20"/>
      <c r="D307" s="100" t="s">
        <v>1139</v>
      </c>
      <c r="E307" s="93">
        <v>0</v>
      </c>
      <c r="F307" s="96" t="s">
        <v>26</v>
      </c>
      <c r="G307" s="9">
        <v>2.4</v>
      </c>
      <c r="H307" s="69"/>
      <c r="I307" s="82"/>
      <c r="J307" s="9"/>
      <c r="L307" s="120" t="s">
        <v>28</v>
      </c>
      <c r="M307" s="120"/>
      <c r="N307" s="120"/>
      <c r="O307" t="s">
        <v>100</v>
      </c>
      <c r="P307">
        <v>0</v>
      </c>
      <c r="Q307">
        <v>0</v>
      </c>
    </row>
    <row r="308" spans="1:17">
      <c r="A308" s="32" t="s">
        <v>1140</v>
      </c>
      <c r="B308" s="103" t="s">
        <v>1141</v>
      </c>
      <c r="C308" s="20"/>
      <c r="D308" s="100" t="s">
        <v>1142</v>
      </c>
      <c r="E308" s="93">
        <v>0</v>
      </c>
      <c r="F308" s="96" t="s">
        <v>54</v>
      </c>
      <c r="G308" s="9">
        <v>2.1</v>
      </c>
      <c r="H308" s="69"/>
      <c r="I308" s="82"/>
      <c r="J308" s="9"/>
      <c r="L308" s="120" t="s">
        <v>28</v>
      </c>
      <c r="M308" s="120"/>
      <c r="N308" s="120"/>
      <c r="O308" t="s">
        <v>100</v>
      </c>
      <c r="P308" t="s">
        <v>36</v>
      </c>
      <c r="Q308" t="s">
        <v>22</v>
      </c>
    </row>
    <row r="309" spans="1:17">
      <c r="A309" s="32" t="s">
        <v>1143</v>
      </c>
      <c r="B309" s="103" t="s">
        <v>1144</v>
      </c>
      <c r="C309" s="20"/>
      <c r="D309" s="100" t="s">
        <v>1145</v>
      </c>
      <c r="E309" s="93">
        <v>0</v>
      </c>
      <c r="F309" s="96" t="s">
        <v>2433</v>
      </c>
      <c r="G309" s="9">
        <v>1.85</v>
      </c>
      <c r="H309" s="69"/>
      <c r="I309" s="82"/>
      <c r="J309" s="9"/>
      <c r="L309" s="120" t="s">
        <v>21</v>
      </c>
      <c r="M309" s="120"/>
      <c r="N309" s="120"/>
      <c r="O309">
        <v>0</v>
      </c>
      <c r="P309" t="s">
        <v>36</v>
      </c>
      <c r="Q309" t="s">
        <v>49</v>
      </c>
    </row>
    <row r="310" spans="1:17">
      <c r="A310" s="32" t="s">
        <v>1146</v>
      </c>
      <c r="B310" s="103" t="s">
        <v>1147</v>
      </c>
      <c r="C310" s="20"/>
      <c r="D310" s="100" t="s">
        <v>1148</v>
      </c>
      <c r="E310" s="93">
        <v>0</v>
      </c>
      <c r="F310" s="96" t="s">
        <v>26</v>
      </c>
      <c r="G310" s="9">
        <v>1.9</v>
      </c>
      <c r="H310" s="69"/>
      <c r="I310" s="82"/>
      <c r="J310" s="9"/>
      <c r="L310" s="120" t="s">
        <v>46</v>
      </c>
      <c r="M310" s="120"/>
      <c r="N310" s="120"/>
      <c r="O310" t="s">
        <v>100</v>
      </c>
      <c r="P310" t="s">
        <v>36</v>
      </c>
      <c r="Q310" t="s">
        <v>22</v>
      </c>
    </row>
    <row r="311" spans="1:17">
      <c r="A311" s="32" t="s">
        <v>1149</v>
      </c>
      <c r="B311" s="103" t="s">
        <v>1150</v>
      </c>
      <c r="C311" s="20"/>
      <c r="D311" s="100" t="s">
        <v>1151</v>
      </c>
      <c r="E311" s="93">
        <v>352</v>
      </c>
      <c r="F311" s="80">
        <v>0</v>
      </c>
      <c r="G311" s="9">
        <v>1.5</v>
      </c>
      <c r="H311" s="69"/>
      <c r="I311" s="82"/>
      <c r="J311" s="9"/>
      <c r="L311" s="120" t="s">
        <v>28</v>
      </c>
      <c r="M311" s="120" t="s">
        <v>74</v>
      </c>
      <c r="N311" s="120"/>
      <c r="O311" t="s">
        <v>107</v>
      </c>
      <c r="P311">
        <v>0</v>
      </c>
      <c r="Q311" t="s">
        <v>1152</v>
      </c>
    </row>
    <row r="312" spans="1:17">
      <c r="A312" s="32" t="s">
        <v>1153</v>
      </c>
      <c r="B312" s="103" t="s">
        <v>1154</v>
      </c>
      <c r="C312" s="20"/>
      <c r="D312" s="100" t="s">
        <v>1155</v>
      </c>
      <c r="E312" s="93">
        <v>0</v>
      </c>
      <c r="F312" s="96" t="s">
        <v>26</v>
      </c>
      <c r="G312" s="9">
        <v>2.1</v>
      </c>
      <c r="H312" s="69"/>
      <c r="I312" s="82"/>
      <c r="J312" s="9"/>
      <c r="L312" s="120" t="s">
        <v>28</v>
      </c>
      <c r="M312" s="120"/>
      <c r="N312" s="120"/>
      <c r="O312" t="s">
        <v>35</v>
      </c>
      <c r="P312" t="s">
        <v>36</v>
      </c>
      <c r="Q312" t="s">
        <v>49</v>
      </c>
    </row>
    <row r="313" spans="1:17">
      <c r="A313" s="32" t="s">
        <v>1156</v>
      </c>
      <c r="B313" s="103" t="s">
        <v>1157</v>
      </c>
      <c r="C313" s="20"/>
      <c r="D313" s="100" t="s">
        <v>1158</v>
      </c>
      <c r="E313" s="93">
        <v>0</v>
      </c>
      <c r="F313" s="96" t="s">
        <v>54</v>
      </c>
      <c r="G313" s="9">
        <v>1.65</v>
      </c>
      <c r="H313" s="69"/>
      <c r="I313" s="82"/>
      <c r="J313" s="9"/>
      <c r="L313" s="120" t="s">
        <v>46</v>
      </c>
      <c r="M313" s="120"/>
      <c r="N313" s="120"/>
      <c r="O313" t="s">
        <v>35</v>
      </c>
      <c r="P313" t="s">
        <v>36</v>
      </c>
      <c r="Q313" t="s">
        <v>780</v>
      </c>
    </row>
    <row r="314" spans="1:17">
      <c r="A314" s="32" t="s">
        <v>1159</v>
      </c>
      <c r="B314" s="103" t="s">
        <v>1160</v>
      </c>
      <c r="C314" s="20"/>
      <c r="D314" s="100" t="s">
        <v>1161</v>
      </c>
      <c r="E314" s="93">
        <v>0</v>
      </c>
      <c r="F314" s="96" t="s">
        <v>213</v>
      </c>
      <c r="G314" s="9">
        <v>2.0499999999999998</v>
      </c>
      <c r="H314" s="69"/>
      <c r="I314" s="82"/>
      <c r="J314" s="9"/>
      <c r="L314" s="121" t="s">
        <v>21</v>
      </c>
      <c r="M314" s="121"/>
      <c r="N314" s="121"/>
      <c r="O314">
        <v>0</v>
      </c>
      <c r="P314">
        <v>0</v>
      </c>
      <c r="Q314">
        <v>0</v>
      </c>
    </row>
    <row r="315" spans="1:17">
      <c r="A315" s="32" t="s">
        <v>1162</v>
      </c>
      <c r="B315" s="103" t="s">
        <v>1163</v>
      </c>
      <c r="C315" s="20"/>
      <c r="D315" s="100" t="s">
        <v>1164</v>
      </c>
      <c r="E315" s="94">
        <v>64</v>
      </c>
      <c r="F315" s="96">
        <v>0</v>
      </c>
      <c r="G315" s="9">
        <v>2.1</v>
      </c>
      <c r="H315" s="69"/>
      <c r="I315" s="82"/>
      <c r="J315" s="9"/>
      <c r="L315" s="123" t="s">
        <v>28</v>
      </c>
      <c r="M315" s="123"/>
      <c r="N315" s="123"/>
      <c r="O315" t="s">
        <v>30</v>
      </c>
      <c r="P315">
        <v>0</v>
      </c>
      <c r="Q315">
        <v>0</v>
      </c>
    </row>
    <row r="316" spans="1:17">
      <c r="A316" s="32" t="s">
        <v>1165</v>
      </c>
      <c r="B316" s="103" t="s">
        <v>1166</v>
      </c>
      <c r="C316" s="20"/>
      <c r="D316" s="100" t="s">
        <v>1167</v>
      </c>
      <c r="E316" s="94">
        <v>0</v>
      </c>
      <c r="F316" s="96" t="s">
        <v>54</v>
      </c>
      <c r="G316" s="9">
        <v>1.9</v>
      </c>
      <c r="H316" s="69"/>
      <c r="I316" s="82"/>
      <c r="J316" s="9"/>
      <c r="K316" t="s">
        <v>1168</v>
      </c>
      <c r="L316" s="123" t="s">
        <v>21</v>
      </c>
      <c r="M316" s="123"/>
      <c r="N316" s="123"/>
      <c r="O316" t="s">
        <v>42</v>
      </c>
      <c r="P316" t="s">
        <v>36</v>
      </c>
      <c r="Q316" t="s">
        <v>161</v>
      </c>
    </row>
    <row r="317" spans="1:17">
      <c r="A317" s="32" t="s">
        <v>1169</v>
      </c>
      <c r="B317" s="103" t="s">
        <v>1170</v>
      </c>
      <c r="C317" s="20"/>
      <c r="D317" s="100" t="s">
        <v>1171</v>
      </c>
      <c r="E317" s="93">
        <v>0</v>
      </c>
      <c r="F317" s="96" t="s">
        <v>26</v>
      </c>
      <c r="G317" s="9">
        <v>1.65</v>
      </c>
      <c r="H317" s="69"/>
      <c r="I317" s="82"/>
      <c r="J317" s="9"/>
      <c r="K317" t="s">
        <v>1172</v>
      </c>
      <c r="L317" s="120" t="s">
        <v>46</v>
      </c>
      <c r="M317" s="120"/>
      <c r="N317" s="120"/>
      <c r="O317" t="s">
        <v>35</v>
      </c>
      <c r="P317">
        <v>0</v>
      </c>
      <c r="Q317" t="s">
        <v>22</v>
      </c>
    </row>
    <row r="318" spans="1:17">
      <c r="A318" s="32" t="s">
        <v>1173</v>
      </c>
      <c r="B318" s="103" t="s">
        <v>1174</v>
      </c>
      <c r="C318" s="20"/>
      <c r="D318" s="100" t="s">
        <v>1175</v>
      </c>
      <c r="E318" s="93">
        <v>288</v>
      </c>
      <c r="F318" s="96" t="s">
        <v>54</v>
      </c>
      <c r="G318" s="9">
        <v>1.85</v>
      </c>
      <c r="H318" s="69"/>
      <c r="I318" s="82"/>
      <c r="J318" s="9"/>
      <c r="L318" s="120" t="s">
        <v>28</v>
      </c>
      <c r="M318" s="120"/>
      <c r="N318" s="120"/>
      <c r="O318" t="s">
        <v>35</v>
      </c>
      <c r="P318" t="s">
        <v>36</v>
      </c>
      <c r="Q318" t="s">
        <v>179</v>
      </c>
    </row>
    <row r="319" spans="1:17">
      <c r="A319" s="32" t="s">
        <v>1176</v>
      </c>
      <c r="B319" s="103" t="s">
        <v>1177</v>
      </c>
      <c r="C319" s="20"/>
      <c r="D319" s="100" t="s">
        <v>1178</v>
      </c>
      <c r="E319" s="93">
        <v>96</v>
      </c>
      <c r="F319" s="96">
        <v>0</v>
      </c>
      <c r="G319" s="9">
        <v>1.5</v>
      </c>
      <c r="H319" s="68">
        <v>0</v>
      </c>
      <c r="I319" s="96" t="s">
        <v>26</v>
      </c>
      <c r="J319" s="9">
        <v>1.25</v>
      </c>
      <c r="K319" t="s">
        <v>1179</v>
      </c>
      <c r="L319" s="120" t="s">
        <v>46</v>
      </c>
      <c r="M319" s="120"/>
      <c r="N319" s="120"/>
      <c r="O319" t="s">
        <v>100</v>
      </c>
      <c r="P319">
        <v>0</v>
      </c>
      <c r="Q319" t="s">
        <v>101</v>
      </c>
    </row>
    <row r="320" spans="1:17">
      <c r="A320" s="32" t="s">
        <v>1180</v>
      </c>
      <c r="B320" s="103" t="s">
        <v>1181</v>
      </c>
      <c r="C320" s="20"/>
      <c r="D320" s="100" t="s">
        <v>1182</v>
      </c>
      <c r="E320" s="93">
        <v>0</v>
      </c>
      <c r="F320" s="96" t="s">
        <v>54</v>
      </c>
      <c r="G320" s="9">
        <v>1.9</v>
      </c>
      <c r="H320" s="69"/>
      <c r="I320" s="82"/>
      <c r="J320" s="9"/>
      <c r="L320" s="120" t="s">
        <v>28</v>
      </c>
      <c r="M320" s="120" t="s">
        <v>29</v>
      </c>
      <c r="N320" s="120"/>
      <c r="O320" t="s">
        <v>30</v>
      </c>
      <c r="P320">
        <v>0</v>
      </c>
      <c r="Q320" t="s">
        <v>252</v>
      </c>
    </row>
    <row r="321" spans="1:17">
      <c r="A321" s="32" t="s">
        <v>1183</v>
      </c>
      <c r="B321" s="103" t="s">
        <v>1184</v>
      </c>
      <c r="C321" s="20"/>
      <c r="D321" s="100" t="s">
        <v>1185</v>
      </c>
      <c r="E321" s="93">
        <v>0</v>
      </c>
      <c r="F321" s="80">
        <v>0</v>
      </c>
      <c r="G321" s="9">
        <v>0</v>
      </c>
      <c r="H321" s="69">
        <v>0</v>
      </c>
      <c r="I321" s="109" t="s">
        <v>54</v>
      </c>
      <c r="J321" s="9">
        <v>1.25</v>
      </c>
      <c r="K321" t="s">
        <v>1186</v>
      </c>
      <c r="L321" s="120" t="s">
        <v>46</v>
      </c>
      <c r="M321" s="120" t="s">
        <v>29</v>
      </c>
      <c r="N321" s="120"/>
      <c r="O321" t="s">
        <v>107</v>
      </c>
      <c r="P321">
        <v>0</v>
      </c>
      <c r="Q321" t="s">
        <v>1187</v>
      </c>
    </row>
    <row r="322" spans="1:17">
      <c r="A322" s="32" t="s">
        <v>1188</v>
      </c>
      <c r="B322" s="103" t="s">
        <v>1189</v>
      </c>
      <c r="C322" s="20"/>
      <c r="D322" s="100" t="s">
        <v>1190</v>
      </c>
      <c r="E322" s="93">
        <v>992</v>
      </c>
      <c r="F322" s="96" t="s">
        <v>26</v>
      </c>
      <c r="G322" s="9">
        <v>3.75</v>
      </c>
      <c r="H322" s="69"/>
      <c r="I322" s="82"/>
      <c r="J322" s="9"/>
      <c r="L322" s="120" t="s">
        <v>28</v>
      </c>
      <c r="M322" s="120" t="s">
        <v>29</v>
      </c>
      <c r="N322" s="120"/>
      <c r="O322" t="s">
        <v>107</v>
      </c>
      <c r="P322" t="s">
        <v>36</v>
      </c>
      <c r="Q322" t="s">
        <v>1191</v>
      </c>
    </row>
    <row r="323" spans="1:17">
      <c r="A323" s="32" t="s">
        <v>1192</v>
      </c>
      <c r="B323" s="103" t="s">
        <v>1193</v>
      </c>
      <c r="C323" s="20"/>
      <c r="D323" s="100" t="s">
        <v>1194</v>
      </c>
      <c r="E323" s="93">
        <v>672</v>
      </c>
      <c r="F323" s="96" t="s">
        <v>26</v>
      </c>
      <c r="G323" s="9">
        <v>2.4</v>
      </c>
      <c r="H323" s="69"/>
      <c r="I323" s="82"/>
      <c r="J323" s="9"/>
      <c r="L323" s="120" t="s">
        <v>28</v>
      </c>
      <c r="M323" s="120" t="s">
        <v>29</v>
      </c>
      <c r="N323" s="120"/>
      <c r="O323" t="s">
        <v>107</v>
      </c>
      <c r="P323">
        <v>0</v>
      </c>
      <c r="Q323" t="s">
        <v>154</v>
      </c>
    </row>
    <row r="324" spans="1:17">
      <c r="A324" s="32" t="s">
        <v>1195</v>
      </c>
      <c r="B324" s="103" t="s">
        <v>1196</v>
      </c>
      <c r="C324" s="20"/>
      <c r="D324" s="100" t="s">
        <v>1197</v>
      </c>
      <c r="E324" s="93">
        <v>288</v>
      </c>
      <c r="F324" s="80">
        <v>0</v>
      </c>
      <c r="G324" s="9">
        <v>1.5</v>
      </c>
      <c r="H324" s="69"/>
      <c r="I324" s="82"/>
      <c r="J324" s="9"/>
      <c r="L324" s="120" t="s">
        <v>28</v>
      </c>
      <c r="M324" s="120" t="s">
        <v>74</v>
      </c>
      <c r="N324" s="120"/>
      <c r="O324" t="e">
        <v>#N/A</v>
      </c>
      <c r="P324" t="e">
        <v>#N/A</v>
      </c>
      <c r="Q324" t="e">
        <v>#N/A</v>
      </c>
    </row>
    <row r="325" spans="1:17">
      <c r="A325" s="32" t="s">
        <v>1198</v>
      </c>
      <c r="B325" s="103" t="s">
        <v>1199</v>
      </c>
      <c r="C325" s="20"/>
      <c r="D325" s="100" t="s">
        <v>1200</v>
      </c>
      <c r="E325" s="93">
        <v>0</v>
      </c>
      <c r="F325" s="109" t="s">
        <v>2457</v>
      </c>
      <c r="G325" s="9">
        <v>1.5</v>
      </c>
      <c r="H325" s="69">
        <v>0</v>
      </c>
      <c r="I325" s="109" t="s">
        <v>2458</v>
      </c>
      <c r="J325" s="9">
        <v>1.5</v>
      </c>
      <c r="K325" t="s">
        <v>1201</v>
      </c>
      <c r="L325" s="120" t="s">
        <v>46</v>
      </c>
      <c r="M325" s="120" t="s">
        <v>121</v>
      </c>
      <c r="N325" s="120"/>
      <c r="O325" t="s">
        <v>100</v>
      </c>
      <c r="P325">
        <v>0</v>
      </c>
      <c r="Q325" t="s">
        <v>154</v>
      </c>
    </row>
    <row r="326" spans="1:17">
      <c r="A326" s="32" t="s">
        <v>1202</v>
      </c>
      <c r="B326" s="103" t="s">
        <v>1203</v>
      </c>
      <c r="C326" s="20"/>
      <c r="D326" s="100" t="s">
        <v>1204</v>
      </c>
      <c r="E326" s="93">
        <v>0</v>
      </c>
      <c r="F326" s="114" t="s">
        <v>1205</v>
      </c>
      <c r="G326" s="9">
        <v>2.75</v>
      </c>
      <c r="H326" s="69"/>
      <c r="I326" s="82"/>
      <c r="J326" s="9"/>
      <c r="L326" s="120" t="s">
        <v>46</v>
      </c>
      <c r="M326" s="120"/>
      <c r="N326" s="120"/>
      <c r="O326" t="s">
        <v>35</v>
      </c>
      <c r="P326" t="s">
        <v>36</v>
      </c>
      <c r="Q326" t="s">
        <v>220</v>
      </c>
    </row>
    <row r="327" spans="1:17">
      <c r="A327" s="32" t="s">
        <v>1206</v>
      </c>
      <c r="B327" s="103" t="s">
        <v>1207</v>
      </c>
      <c r="C327" s="20" t="s">
        <v>1208</v>
      </c>
      <c r="D327" s="100" t="s">
        <v>1209</v>
      </c>
      <c r="E327" s="93">
        <v>0</v>
      </c>
      <c r="F327" s="96" t="s">
        <v>54</v>
      </c>
      <c r="G327" s="9">
        <v>2.1</v>
      </c>
      <c r="H327" s="69"/>
      <c r="I327" s="82"/>
      <c r="J327" s="9"/>
      <c r="L327" s="120" t="s">
        <v>46</v>
      </c>
      <c r="M327" s="120"/>
      <c r="N327" s="120"/>
      <c r="O327" t="s">
        <v>35</v>
      </c>
      <c r="P327" t="s">
        <v>36</v>
      </c>
      <c r="Q327" t="s">
        <v>179</v>
      </c>
    </row>
    <row r="328" spans="1:17">
      <c r="A328" s="32" t="s">
        <v>1210</v>
      </c>
      <c r="B328" s="103" t="s">
        <v>1211</v>
      </c>
      <c r="C328" s="20" t="s">
        <v>1212</v>
      </c>
      <c r="D328" s="100" t="s">
        <v>1213</v>
      </c>
      <c r="E328" s="93">
        <v>0</v>
      </c>
      <c r="F328" s="96" t="s">
        <v>54</v>
      </c>
      <c r="G328" s="9">
        <v>2.1</v>
      </c>
      <c r="H328" s="69"/>
      <c r="I328" s="82"/>
      <c r="J328" s="9"/>
      <c r="L328" s="120" t="s">
        <v>28</v>
      </c>
      <c r="M328" s="120"/>
      <c r="N328" s="120"/>
      <c r="O328">
        <v>0</v>
      </c>
      <c r="P328">
        <v>0</v>
      </c>
      <c r="Q328">
        <v>0</v>
      </c>
    </row>
    <row r="329" spans="1:17">
      <c r="A329" s="32" t="s">
        <v>1214</v>
      </c>
      <c r="B329" s="103" t="s">
        <v>1215</v>
      </c>
      <c r="C329" s="20" t="s">
        <v>1216</v>
      </c>
      <c r="D329" s="100" t="s">
        <v>1217</v>
      </c>
      <c r="E329" s="93">
        <v>896</v>
      </c>
      <c r="F329" s="96" t="s">
        <v>54</v>
      </c>
      <c r="G329" s="9">
        <v>2.1</v>
      </c>
      <c r="H329" s="69"/>
      <c r="I329" s="82"/>
      <c r="J329" s="9"/>
      <c r="L329" s="120" t="s">
        <v>28</v>
      </c>
      <c r="M329" s="120"/>
      <c r="N329" s="120"/>
      <c r="O329" t="s">
        <v>100</v>
      </c>
      <c r="P329">
        <v>0</v>
      </c>
      <c r="Q329" t="s">
        <v>22</v>
      </c>
    </row>
    <row r="330" spans="1:17">
      <c r="A330" s="32" t="s">
        <v>1218</v>
      </c>
      <c r="B330" s="103" t="s">
        <v>1219</v>
      </c>
      <c r="C330" s="20" t="s">
        <v>1220</v>
      </c>
      <c r="D330" s="100" t="s">
        <v>1221</v>
      </c>
      <c r="E330" s="93">
        <v>0</v>
      </c>
      <c r="F330" s="96" t="s">
        <v>2438</v>
      </c>
      <c r="G330" s="9">
        <v>1.65</v>
      </c>
      <c r="H330" s="69">
        <v>0</v>
      </c>
      <c r="I330" s="82"/>
      <c r="J330" s="9"/>
      <c r="L330" s="120" t="s">
        <v>46</v>
      </c>
      <c r="M330" s="120"/>
      <c r="N330" s="120"/>
      <c r="O330" t="s">
        <v>35</v>
      </c>
      <c r="P330">
        <v>0</v>
      </c>
      <c r="Q330" t="s">
        <v>179</v>
      </c>
    </row>
    <row r="331" spans="1:17">
      <c r="A331" s="32" t="s">
        <v>1222</v>
      </c>
      <c r="B331" s="103" t="s">
        <v>1223</v>
      </c>
      <c r="C331" s="20" t="s">
        <v>1224</v>
      </c>
      <c r="D331" s="100" t="s">
        <v>1225</v>
      </c>
      <c r="E331" s="93">
        <v>640</v>
      </c>
      <c r="F331" s="96">
        <v>0</v>
      </c>
      <c r="G331" s="9">
        <v>1.65</v>
      </c>
      <c r="H331" s="69"/>
      <c r="I331" s="82"/>
      <c r="J331" s="9"/>
      <c r="L331" s="120" t="s">
        <v>46</v>
      </c>
      <c r="M331" s="120"/>
      <c r="N331" s="120"/>
      <c r="O331" t="s">
        <v>107</v>
      </c>
      <c r="P331" t="s">
        <v>36</v>
      </c>
      <c r="Q331" t="s">
        <v>179</v>
      </c>
    </row>
    <row r="332" spans="1:17">
      <c r="A332" s="32" t="s">
        <v>1226</v>
      </c>
      <c r="B332" s="103" t="s">
        <v>1227</v>
      </c>
      <c r="C332" s="20" t="s">
        <v>1228</v>
      </c>
      <c r="D332" s="100" t="s">
        <v>1229</v>
      </c>
      <c r="E332" s="93">
        <v>0</v>
      </c>
      <c r="F332" s="114" t="s">
        <v>26</v>
      </c>
      <c r="G332" s="9">
        <v>1.5</v>
      </c>
      <c r="H332" s="69">
        <v>0</v>
      </c>
      <c r="I332" s="96" t="s">
        <v>26</v>
      </c>
      <c r="J332" s="9">
        <v>1.35</v>
      </c>
      <c r="K332" t="s">
        <v>1230</v>
      </c>
      <c r="L332" s="120" t="s">
        <v>46</v>
      </c>
      <c r="M332" s="120"/>
      <c r="N332" s="120"/>
      <c r="O332" t="s">
        <v>107</v>
      </c>
      <c r="P332">
        <v>0</v>
      </c>
      <c r="Q332" t="s">
        <v>179</v>
      </c>
    </row>
    <row r="333" spans="1:17">
      <c r="A333" s="32" t="s">
        <v>1231</v>
      </c>
      <c r="B333" s="103" t="s">
        <v>1232</v>
      </c>
      <c r="C333" s="20" t="s">
        <v>1233</v>
      </c>
      <c r="D333" s="100" t="s">
        <v>1234</v>
      </c>
      <c r="E333" s="93">
        <v>384</v>
      </c>
      <c r="F333" s="96" t="s">
        <v>26</v>
      </c>
      <c r="G333" s="9">
        <v>1.5</v>
      </c>
      <c r="H333" s="69">
        <v>0</v>
      </c>
      <c r="I333" s="109" t="s">
        <v>54</v>
      </c>
      <c r="J333" s="9">
        <v>1.35</v>
      </c>
      <c r="K333" t="s">
        <v>1235</v>
      </c>
      <c r="L333" s="120" t="s">
        <v>21</v>
      </c>
      <c r="M333" s="120"/>
      <c r="N333" s="120"/>
      <c r="O333" t="s">
        <v>35</v>
      </c>
      <c r="P333">
        <v>0</v>
      </c>
      <c r="Q333" t="s">
        <v>395</v>
      </c>
    </row>
    <row r="334" spans="1:17">
      <c r="A334" s="32" t="s">
        <v>1236</v>
      </c>
      <c r="B334" s="103" t="s">
        <v>1237</v>
      </c>
      <c r="C334" s="20" t="s">
        <v>1238</v>
      </c>
      <c r="D334" s="100" t="s">
        <v>1239</v>
      </c>
      <c r="E334" s="93">
        <v>0</v>
      </c>
      <c r="F334" s="96" t="s">
        <v>54</v>
      </c>
      <c r="G334" s="9">
        <v>1.65</v>
      </c>
      <c r="H334" s="69"/>
      <c r="I334" s="82"/>
      <c r="J334" s="9"/>
      <c r="L334" s="120" t="s">
        <v>46</v>
      </c>
      <c r="M334" s="120"/>
      <c r="N334" s="120"/>
      <c r="O334" t="s">
        <v>35</v>
      </c>
      <c r="P334">
        <v>0</v>
      </c>
      <c r="Q334" t="s">
        <v>743</v>
      </c>
    </row>
    <row r="335" spans="1:17">
      <c r="A335" s="32" t="s">
        <v>1240</v>
      </c>
      <c r="B335" s="103" t="s">
        <v>1241</v>
      </c>
      <c r="C335" s="20" t="s">
        <v>1242</v>
      </c>
      <c r="D335" s="100" t="s">
        <v>1243</v>
      </c>
      <c r="E335" s="93">
        <v>672</v>
      </c>
      <c r="F335" s="96">
        <v>0</v>
      </c>
      <c r="G335" s="9">
        <v>1.65</v>
      </c>
      <c r="H335" s="69">
        <v>0</v>
      </c>
      <c r="I335" s="82"/>
      <c r="J335" s="9"/>
      <c r="L335" s="120" t="s">
        <v>28</v>
      </c>
      <c r="M335" s="120"/>
      <c r="N335" s="120"/>
      <c r="O335" t="s">
        <v>30</v>
      </c>
      <c r="P335">
        <v>0</v>
      </c>
      <c r="Q335" t="s">
        <v>598</v>
      </c>
    </row>
    <row r="336" spans="1:17">
      <c r="A336" s="32" t="s">
        <v>1244</v>
      </c>
      <c r="B336" s="103" t="s">
        <v>1245</v>
      </c>
      <c r="C336" s="20" t="s">
        <v>1246</v>
      </c>
      <c r="D336" s="100" t="s">
        <v>1247</v>
      </c>
      <c r="E336" s="93">
        <v>0</v>
      </c>
      <c r="F336" s="130" t="s">
        <v>26</v>
      </c>
      <c r="G336" s="9">
        <v>1.9</v>
      </c>
      <c r="H336" s="69"/>
      <c r="I336" s="82"/>
      <c r="J336" s="9"/>
      <c r="L336" s="120" t="s">
        <v>46</v>
      </c>
      <c r="M336" s="120"/>
      <c r="N336" s="120"/>
      <c r="O336" t="s">
        <v>35</v>
      </c>
      <c r="P336">
        <v>0</v>
      </c>
      <c r="Q336" t="s">
        <v>37</v>
      </c>
    </row>
    <row r="337" spans="1:17">
      <c r="A337" s="32" t="s">
        <v>1248</v>
      </c>
      <c r="B337" s="103" t="s">
        <v>1249</v>
      </c>
      <c r="C337" s="20" t="s">
        <v>1250</v>
      </c>
      <c r="D337" s="100" t="s">
        <v>1251</v>
      </c>
      <c r="E337" s="93">
        <v>128</v>
      </c>
      <c r="F337" s="96" t="s">
        <v>26</v>
      </c>
      <c r="G337" s="9">
        <v>2.1</v>
      </c>
      <c r="H337" s="69"/>
      <c r="I337" s="82"/>
      <c r="J337" s="9"/>
      <c r="L337" s="120" t="s">
        <v>28</v>
      </c>
      <c r="M337" s="120"/>
      <c r="N337" s="120"/>
      <c r="O337" t="s">
        <v>35</v>
      </c>
      <c r="P337" t="s">
        <v>36</v>
      </c>
      <c r="Q337" t="s">
        <v>154</v>
      </c>
    </row>
    <row r="338" spans="1:17">
      <c r="A338" s="32" t="s">
        <v>1252</v>
      </c>
      <c r="B338" s="103" t="s">
        <v>1253</v>
      </c>
      <c r="C338" s="20"/>
      <c r="D338" s="100" t="s">
        <v>1254</v>
      </c>
      <c r="E338" s="93">
        <v>352</v>
      </c>
      <c r="F338" s="80">
        <v>0</v>
      </c>
      <c r="G338" s="9">
        <v>1.65</v>
      </c>
      <c r="H338" s="69"/>
      <c r="I338" s="82"/>
      <c r="J338" s="9"/>
      <c r="L338" s="120" t="s">
        <v>28</v>
      </c>
      <c r="M338" s="120" t="s">
        <v>74</v>
      </c>
      <c r="N338" s="120"/>
      <c r="O338" t="s">
        <v>107</v>
      </c>
      <c r="P338" t="s">
        <v>36</v>
      </c>
      <c r="Q338" t="s">
        <v>1255</v>
      </c>
    </row>
    <row r="339" spans="1:17">
      <c r="A339" s="32" t="s">
        <v>1256</v>
      </c>
      <c r="B339" s="103" t="s">
        <v>1257</v>
      </c>
      <c r="C339" s="20"/>
      <c r="D339" s="100" t="s">
        <v>1258</v>
      </c>
      <c r="E339" s="93">
        <v>0</v>
      </c>
      <c r="F339" s="96" t="s">
        <v>1064</v>
      </c>
      <c r="G339" s="9">
        <v>2.1</v>
      </c>
      <c r="H339" s="69"/>
      <c r="I339" s="82"/>
      <c r="J339" s="9"/>
      <c r="L339" s="120" t="s">
        <v>28</v>
      </c>
      <c r="M339" s="120"/>
      <c r="N339" s="120"/>
      <c r="O339" t="s">
        <v>107</v>
      </c>
      <c r="P339" t="s">
        <v>36</v>
      </c>
      <c r="Q339" t="s">
        <v>85</v>
      </c>
    </row>
    <row r="340" spans="1:17" s="32" customFormat="1" ht="12.75">
      <c r="A340" s="32" t="s">
        <v>1259</v>
      </c>
      <c r="B340" s="103" t="s">
        <v>1260</v>
      </c>
      <c r="C340" s="72"/>
      <c r="D340" s="100" t="s">
        <v>1261</v>
      </c>
      <c r="E340" s="93">
        <v>704</v>
      </c>
      <c r="F340" s="80">
        <v>0</v>
      </c>
      <c r="G340" s="9">
        <v>4.5</v>
      </c>
      <c r="H340" s="69"/>
      <c r="I340" s="82"/>
      <c r="J340" s="9"/>
      <c r="L340" s="120" t="s">
        <v>28</v>
      </c>
      <c r="M340" s="120"/>
      <c r="N340" s="120"/>
      <c r="O340" s="32" t="s">
        <v>35</v>
      </c>
      <c r="P340" s="32" t="s">
        <v>36</v>
      </c>
      <c r="Q340" s="32" t="s">
        <v>455</v>
      </c>
    </row>
    <row r="341" spans="1:17" s="32" customFormat="1" ht="12.75">
      <c r="A341" s="32" t="s">
        <v>1262</v>
      </c>
      <c r="B341" s="103" t="s">
        <v>1263</v>
      </c>
      <c r="C341" s="20" t="s">
        <v>1264</v>
      </c>
      <c r="D341" s="100" t="s">
        <v>1265</v>
      </c>
      <c r="E341" s="93">
        <v>0</v>
      </c>
      <c r="F341" s="96" t="s">
        <v>54</v>
      </c>
      <c r="G341" s="9">
        <v>3.75</v>
      </c>
      <c r="H341" s="69"/>
      <c r="I341" s="82"/>
      <c r="J341" s="9"/>
      <c r="L341" s="120" t="s">
        <v>28</v>
      </c>
      <c r="M341" s="120" t="s">
        <v>29</v>
      </c>
      <c r="N341" s="120"/>
      <c r="O341" s="32" t="s">
        <v>107</v>
      </c>
      <c r="P341" s="32" t="s">
        <v>36</v>
      </c>
      <c r="Q341" s="32" t="s">
        <v>49</v>
      </c>
    </row>
    <row r="342" spans="1:17">
      <c r="A342" s="32" t="s">
        <v>1266</v>
      </c>
      <c r="B342" s="103" t="s">
        <v>1267</v>
      </c>
      <c r="C342" s="20"/>
      <c r="D342" s="100" t="s">
        <v>1268</v>
      </c>
      <c r="E342" s="94">
        <v>0</v>
      </c>
      <c r="F342" s="80" t="s">
        <v>1269</v>
      </c>
      <c r="G342" s="9">
        <v>2.2999999999999998</v>
      </c>
      <c r="H342" s="69"/>
      <c r="I342" s="82"/>
      <c r="J342" s="9"/>
      <c r="L342" s="123" t="s">
        <v>46</v>
      </c>
      <c r="M342" s="123"/>
      <c r="N342" s="123"/>
      <c r="O342" t="s">
        <v>42</v>
      </c>
      <c r="P342" t="s">
        <v>36</v>
      </c>
      <c r="Q342">
        <v>0</v>
      </c>
    </row>
    <row r="343" spans="1:17">
      <c r="A343" s="32" t="s">
        <v>1270</v>
      </c>
      <c r="B343" s="103" t="s">
        <v>1271</v>
      </c>
      <c r="C343" s="20"/>
      <c r="D343" s="100" t="s">
        <v>1272</v>
      </c>
      <c r="E343" s="93">
        <v>384</v>
      </c>
      <c r="F343" s="96">
        <v>0</v>
      </c>
      <c r="G343" s="9">
        <v>1.85</v>
      </c>
      <c r="H343" s="69"/>
      <c r="I343" s="82"/>
      <c r="J343" s="9"/>
      <c r="L343" s="120" t="s">
        <v>21</v>
      </c>
      <c r="M343" s="120"/>
      <c r="N343" s="120"/>
      <c r="O343" t="s">
        <v>100</v>
      </c>
      <c r="P343" t="s">
        <v>36</v>
      </c>
      <c r="Q343" t="s">
        <v>22</v>
      </c>
    </row>
    <row r="344" spans="1:17">
      <c r="A344" s="32" t="s">
        <v>1273</v>
      </c>
      <c r="B344" s="103" t="s">
        <v>1274</v>
      </c>
      <c r="C344" s="20"/>
      <c r="D344" s="100" t="s">
        <v>1275</v>
      </c>
      <c r="E344" s="94">
        <v>96</v>
      </c>
      <c r="F344" s="96" t="s">
        <v>26</v>
      </c>
      <c r="G344" s="9">
        <v>1.9</v>
      </c>
      <c r="H344" s="69"/>
      <c r="I344" s="82"/>
      <c r="J344" s="9"/>
      <c r="L344" s="123" t="s">
        <v>21</v>
      </c>
      <c r="M344" s="123"/>
      <c r="N344" s="123"/>
      <c r="O344">
        <v>0</v>
      </c>
      <c r="P344" t="s">
        <v>36</v>
      </c>
      <c r="Q344" t="s">
        <v>179</v>
      </c>
    </row>
    <row r="345" spans="1:17">
      <c r="A345" s="32" t="s">
        <v>1276</v>
      </c>
      <c r="B345" s="103" t="s">
        <v>1277</v>
      </c>
      <c r="C345" s="20"/>
      <c r="D345" s="100" t="s">
        <v>1278</v>
      </c>
      <c r="E345" s="93">
        <v>1024</v>
      </c>
      <c r="F345" s="96">
        <v>0</v>
      </c>
      <c r="G345" s="9">
        <v>1.65</v>
      </c>
      <c r="H345" s="69"/>
      <c r="I345" s="82"/>
      <c r="J345" s="9"/>
      <c r="K345" t="s">
        <v>1279</v>
      </c>
      <c r="L345" s="120" t="s">
        <v>46</v>
      </c>
      <c r="M345" s="120"/>
      <c r="N345" s="120"/>
      <c r="O345" t="s">
        <v>100</v>
      </c>
      <c r="P345" t="s">
        <v>36</v>
      </c>
      <c r="Q345" t="s">
        <v>179</v>
      </c>
    </row>
    <row r="346" spans="1:17">
      <c r="A346" s="32" t="s">
        <v>1280</v>
      </c>
      <c r="B346" s="108" t="s">
        <v>1281</v>
      </c>
      <c r="C346" s="20"/>
      <c r="D346" s="102" t="s">
        <v>1282</v>
      </c>
      <c r="E346" s="93">
        <v>1120</v>
      </c>
      <c r="F346" s="96">
        <v>0</v>
      </c>
      <c r="G346" s="9">
        <v>1.85</v>
      </c>
      <c r="H346" s="69"/>
      <c r="I346" s="82"/>
      <c r="J346" s="9"/>
      <c r="L346" s="127" t="s">
        <v>21</v>
      </c>
      <c r="M346" s="127"/>
      <c r="N346" s="127"/>
      <c r="O346">
        <v>0</v>
      </c>
      <c r="P346">
        <v>0</v>
      </c>
      <c r="Q346">
        <v>0</v>
      </c>
    </row>
    <row r="347" spans="1:17">
      <c r="A347" s="32"/>
      <c r="B347" s="108" t="s">
        <v>1283</v>
      </c>
      <c r="C347" s="72" t="s">
        <v>977</v>
      </c>
      <c r="D347" s="102" t="s">
        <v>1284</v>
      </c>
      <c r="E347" s="93">
        <v>224</v>
      </c>
      <c r="F347" s="96">
        <v>0</v>
      </c>
      <c r="G347" s="9">
        <v>5.5</v>
      </c>
      <c r="H347" s="69"/>
      <c r="I347" s="82"/>
      <c r="J347" s="9"/>
      <c r="L347" s="127"/>
      <c r="M347" s="127"/>
      <c r="N347" s="127"/>
    </row>
    <row r="348" spans="1:17">
      <c r="A348" s="32"/>
      <c r="B348" s="108" t="s">
        <v>1285</v>
      </c>
      <c r="C348" s="72" t="s">
        <v>977</v>
      </c>
      <c r="D348" s="102" t="s">
        <v>1286</v>
      </c>
      <c r="E348" s="93">
        <v>448</v>
      </c>
      <c r="F348" s="96">
        <v>0</v>
      </c>
      <c r="G348" s="9">
        <v>5.5</v>
      </c>
      <c r="H348" s="69"/>
      <c r="I348" s="82"/>
      <c r="J348" s="9"/>
      <c r="L348" s="127"/>
      <c r="M348" s="127"/>
      <c r="N348" s="127"/>
    </row>
    <row r="349" spans="1:17">
      <c r="A349" s="32" t="s">
        <v>1287</v>
      </c>
      <c r="B349" s="103" t="s">
        <v>1288</v>
      </c>
      <c r="C349" s="20"/>
      <c r="D349" s="100" t="s">
        <v>1289</v>
      </c>
      <c r="E349" s="93">
        <v>0</v>
      </c>
      <c r="F349" s="96" t="s">
        <v>2459</v>
      </c>
      <c r="G349" s="9">
        <v>1.5</v>
      </c>
      <c r="H349" s="69"/>
      <c r="I349" s="82"/>
      <c r="J349" s="9"/>
      <c r="L349" s="120" t="s">
        <v>46</v>
      </c>
      <c r="M349" s="120"/>
      <c r="N349" s="120"/>
      <c r="O349" t="s">
        <v>107</v>
      </c>
      <c r="P349">
        <v>0</v>
      </c>
      <c r="Q349" t="s">
        <v>154</v>
      </c>
    </row>
    <row r="350" spans="1:17">
      <c r="A350" s="32" t="s">
        <v>1290</v>
      </c>
      <c r="B350" s="103" t="s">
        <v>1291</v>
      </c>
      <c r="C350" s="20"/>
      <c r="D350" s="100" t="s">
        <v>1292</v>
      </c>
      <c r="E350" s="93">
        <v>0</v>
      </c>
      <c r="F350" s="96" t="s">
        <v>2460</v>
      </c>
      <c r="G350" s="9">
        <v>1.5</v>
      </c>
      <c r="H350" s="69"/>
      <c r="I350" s="82"/>
      <c r="J350" s="9"/>
      <c r="L350" s="120" t="s">
        <v>46</v>
      </c>
      <c r="M350" s="120"/>
      <c r="N350" s="120"/>
      <c r="O350" t="s">
        <v>35</v>
      </c>
      <c r="P350">
        <v>0</v>
      </c>
      <c r="Q350" t="s">
        <v>37</v>
      </c>
    </row>
    <row r="351" spans="1:17">
      <c r="A351" s="32" t="s">
        <v>1293</v>
      </c>
      <c r="B351" s="103" t="s">
        <v>1294</v>
      </c>
      <c r="C351" s="20"/>
      <c r="D351" s="100" t="s">
        <v>1295</v>
      </c>
      <c r="E351" s="93">
        <v>480</v>
      </c>
      <c r="F351" s="109">
        <v>0</v>
      </c>
      <c r="G351" s="9">
        <v>2.0499999999999998</v>
      </c>
      <c r="H351" s="69"/>
      <c r="I351" s="82"/>
      <c r="J351" s="9"/>
      <c r="L351" s="120" t="s">
        <v>21</v>
      </c>
      <c r="M351" s="120"/>
      <c r="N351" s="120"/>
      <c r="O351">
        <v>0</v>
      </c>
      <c r="P351">
        <v>0</v>
      </c>
      <c r="Q351" t="s">
        <v>1296</v>
      </c>
    </row>
    <row r="352" spans="1:17">
      <c r="A352" s="32" t="s">
        <v>1297</v>
      </c>
      <c r="B352" s="103" t="s">
        <v>1298</v>
      </c>
      <c r="C352" s="20"/>
      <c r="D352" s="100" t="s">
        <v>1299</v>
      </c>
      <c r="E352" s="93">
        <v>1952</v>
      </c>
      <c r="F352" s="96">
        <v>0</v>
      </c>
      <c r="G352" s="9">
        <v>1.65</v>
      </c>
      <c r="H352" s="69"/>
      <c r="I352" s="82"/>
      <c r="J352" s="9"/>
      <c r="L352" s="120" t="s">
        <v>46</v>
      </c>
      <c r="M352" s="120"/>
      <c r="N352" s="120"/>
      <c r="O352" t="s">
        <v>107</v>
      </c>
      <c r="P352">
        <v>0</v>
      </c>
      <c r="Q352" t="s">
        <v>85</v>
      </c>
    </row>
    <row r="353" spans="1:17">
      <c r="A353" s="32" t="s">
        <v>1297</v>
      </c>
      <c r="B353" s="103" t="s">
        <v>1300</v>
      </c>
      <c r="C353" s="20"/>
      <c r="D353" s="100" t="s">
        <v>1301</v>
      </c>
      <c r="E353" s="93">
        <v>160</v>
      </c>
      <c r="F353" s="96" t="s">
        <v>54</v>
      </c>
      <c r="G353" s="9">
        <v>1.65</v>
      </c>
      <c r="H353" s="69"/>
      <c r="I353" s="82"/>
      <c r="J353" s="9"/>
      <c r="L353" s="120" t="s">
        <v>21</v>
      </c>
      <c r="M353" s="120"/>
      <c r="N353" s="120"/>
      <c r="O353" t="s">
        <v>107</v>
      </c>
      <c r="P353">
        <v>0</v>
      </c>
      <c r="Q353" t="s">
        <v>85</v>
      </c>
    </row>
    <row r="354" spans="1:17">
      <c r="A354" s="32" t="s">
        <v>1302</v>
      </c>
      <c r="B354" s="103" t="s">
        <v>1303</v>
      </c>
      <c r="C354" s="20"/>
      <c r="D354" s="100" t="s">
        <v>1304</v>
      </c>
      <c r="E354" s="93">
        <v>512</v>
      </c>
      <c r="F354" s="96">
        <v>0</v>
      </c>
      <c r="G354" s="9">
        <v>1.65</v>
      </c>
      <c r="H354" s="69"/>
      <c r="I354" s="82"/>
      <c r="J354" s="9"/>
      <c r="L354" s="120" t="s">
        <v>46</v>
      </c>
      <c r="M354" s="120"/>
      <c r="N354" s="120"/>
      <c r="O354" t="s">
        <v>42</v>
      </c>
      <c r="P354" t="s">
        <v>36</v>
      </c>
      <c r="Q354" t="s">
        <v>85</v>
      </c>
    </row>
    <row r="355" spans="1:17">
      <c r="A355" s="32" t="s">
        <v>1305</v>
      </c>
      <c r="B355" s="103" t="s">
        <v>1306</v>
      </c>
      <c r="C355" s="20" t="s">
        <v>1307</v>
      </c>
      <c r="D355" s="100" t="s">
        <v>1308</v>
      </c>
      <c r="E355" s="93">
        <v>0</v>
      </c>
      <c r="F355" s="96" t="s">
        <v>26</v>
      </c>
      <c r="G355" s="9">
        <v>3</v>
      </c>
      <c r="H355" s="69"/>
      <c r="I355" s="82"/>
      <c r="J355" s="9"/>
      <c r="L355" s="120" t="s">
        <v>28</v>
      </c>
      <c r="M355" s="120"/>
      <c r="N355" s="120"/>
      <c r="O355" t="e">
        <v>#N/A</v>
      </c>
      <c r="P355" t="e">
        <v>#N/A</v>
      </c>
      <c r="Q355" t="e">
        <v>#N/A</v>
      </c>
    </row>
    <row r="356" spans="1:17">
      <c r="A356" s="32" t="s">
        <v>1309</v>
      </c>
      <c r="B356" s="103" t="s">
        <v>1310</v>
      </c>
      <c r="C356" s="20"/>
      <c r="D356" s="100" t="s">
        <v>1311</v>
      </c>
      <c r="E356" s="93">
        <v>0</v>
      </c>
      <c r="F356" s="96" t="s">
        <v>2418</v>
      </c>
      <c r="G356" s="9">
        <v>1.85</v>
      </c>
      <c r="H356" s="69"/>
      <c r="I356" s="82"/>
      <c r="J356" s="9"/>
      <c r="L356" s="120" t="s">
        <v>21</v>
      </c>
      <c r="M356" s="120"/>
      <c r="N356" s="120"/>
      <c r="O356" t="s">
        <v>42</v>
      </c>
      <c r="P356" t="s">
        <v>36</v>
      </c>
      <c r="Q356">
        <v>0</v>
      </c>
    </row>
    <row r="357" spans="1:17">
      <c r="A357" s="32"/>
      <c r="B357" s="103" t="s">
        <v>1312</v>
      </c>
      <c r="C357" s="20"/>
      <c r="D357" s="100" t="s">
        <v>1313</v>
      </c>
      <c r="E357" s="93">
        <v>0</v>
      </c>
      <c r="F357" s="96">
        <v>0</v>
      </c>
      <c r="G357" s="9">
        <v>3.5</v>
      </c>
      <c r="H357" s="69"/>
      <c r="I357" s="82"/>
      <c r="J357" s="9"/>
      <c r="L357" s="120"/>
      <c r="M357" s="120"/>
      <c r="N357" s="120"/>
    </row>
    <row r="358" spans="1:17">
      <c r="A358" s="32" t="s">
        <v>1314</v>
      </c>
      <c r="B358" s="103" t="s">
        <v>1315</v>
      </c>
      <c r="C358" s="20"/>
      <c r="D358" s="100" t="s">
        <v>1316</v>
      </c>
      <c r="E358" s="93">
        <v>0</v>
      </c>
      <c r="F358" s="114" t="s">
        <v>26</v>
      </c>
      <c r="G358" s="9">
        <v>1.9</v>
      </c>
      <c r="H358" s="69"/>
      <c r="I358" s="82"/>
      <c r="J358" s="9"/>
      <c r="L358" s="120" t="s">
        <v>28</v>
      </c>
      <c r="M358" s="120"/>
      <c r="N358" s="120"/>
      <c r="O358" t="s">
        <v>100</v>
      </c>
      <c r="P358" t="s">
        <v>36</v>
      </c>
      <c r="Q358" t="s">
        <v>37</v>
      </c>
    </row>
    <row r="359" spans="1:17">
      <c r="A359" s="32" t="s">
        <v>1317</v>
      </c>
      <c r="B359" s="103" t="s">
        <v>1318</v>
      </c>
      <c r="C359" s="20"/>
      <c r="D359" s="100" t="s">
        <v>1319</v>
      </c>
      <c r="E359" s="93">
        <v>0</v>
      </c>
      <c r="F359" s="96" t="s">
        <v>54</v>
      </c>
      <c r="G359" s="9">
        <v>1.85</v>
      </c>
      <c r="H359" s="69"/>
      <c r="I359" s="82"/>
      <c r="J359" s="9"/>
      <c r="L359" s="120" t="s">
        <v>46</v>
      </c>
      <c r="M359" s="120"/>
      <c r="N359" s="120"/>
      <c r="O359" t="s">
        <v>42</v>
      </c>
      <c r="P359" t="s">
        <v>36</v>
      </c>
      <c r="Q359" t="s">
        <v>37</v>
      </c>
    </row>
    <row r="361" spans="1:17">
      <c r="B361" s="64" t="s">
        <v>1320</v>
      </c>
    </row>
    <row r="362" spans="1:17">
      <c r="B362" s="41" t="s">
        <v>1321</v>
      </c>
      <c r="C362" s="42"/>
      <c r="D362" s="43"/>
      <c r="E362" s="43"/>
      <c r="F362" s="83"/>
      <c r="G362" s="43"/>
      <c r="H362" s="43"/>
      <c r="I362" s="83"/>
      <c r="J362" s="43"/>
    </row>
    <row r="363" spans="1:17">
      <c r="B363" s="45" t="s">
        <v>1322</v>
      </c>
      <c r="C363" s="42"/>
      <c r="D363" s="43"/>
      <c r="E363" s="43"/>
      <c r="F363" s="83"/>
      <c r="G363" s="43"/>
      <c r="H363" s="43"/>
      <c r="I363" s="83"/>
      <c r="J363" s="43"/>
    </row>
    <row r="364" spans="1:17">
      <c r="B364" s="45" t="s">
        <v>1323</v>
      </c>
      <c r="C364" s="42"/>
      <c r="D364" s="43"/>
      <c r="E364" s="43"/>
      <c r="F364" s="83"/>
      <c r="G364" s="43"/>
      <c r="H364" s="43"/>
      <c r="I364" s="83"/>
      <c r="J364" s="43"/>
    </row>
    <row r="365" spans="1:17">
      <c r="B365" s="45"/>
      <c r="C365" s="42"/>
      <c r="D365" s="43"/>
      <c r="E365" s="43"/>
      <c r="F365" s="83"/>
      <c r="G365" s="43"/>
      <c r="H365" s="43"/>
      <c r="I365" s="83"/>
      <c r="J365" s="43"/>
    </row>
    <row r="366" spans="1:17" ht="30">
      <c r="B366" s="46" t="s">
        <v>1324</v>
      </c>
      <c r="C366" s="47"/>
      <c r="D366" s="43"/>
      <c r="E366" s="43"/>
      <c r="F366" s="83"/>
      <c r="G366" s="43"/>
      <c r="H366" s="43"/>
      <c r="I366" s="83"/>
      <c r="J366" s="43"/>
    </row>
    <row r="367" spans="1:17">
      <c r="B367" s="133" t="s">
        <v>1325</v>
      </c>
      <c r="C367" s="133"/>
      <c r="D367" s="133"/>
      <c r="E367" s="133"/>
      <c r="F367" s="133"/>
      <c r="G367" s="133"/>
      <c r="H367" s="133"/>
      <c r="I367" s="133"/>
      <c r="J367" s="133"/>
    </row>
    <row r="368" spans="1:17">
      <c r="B368" s="133" t="s">
        <v>1326</v>
      </c>
      <c r="C368" s="133"/>
      <c r="D368" s="133"/>
      <c r="E368" s="133"/>
      <c r="F368" s="133"/>
      <c r="G368" s="133"/>
      <c r="H368" s="133"/>
      <c r="I368" s="133"/>
      <c r="J368" s="133"/>
    </row>
    <row r="369" spans="2:10">
      <c r="B369" s="45" t="s">
        <v>1327</v>
      </c>
      <c r="C369" s="42"/>
      <c r="D369" s="43"/>
      <c r="E369" s="43"/>
      <c r="F369" s="83"/>
      <c r="G369" s="43"/>
      <c r="H369" s="43"/>
      <c r="I369" s="83"/>
      <c r="J369" s="43"/>
    </row>
    <row r="370" spans="2:10">
      <c r="B370" s="44"/>
      <c r="C370" s="42"/>
      <c r="D370" s="43"/>
      <c r="E370" s="43"/>
      <c r="F370" s="83"/>
      <c r="G370" s="43"/>
      <c r="H370" s="43"/>
      <c r="I370" s="83"/>
      <c r="J370" s="43"/>
    </row>
    <row r="371" spans="2:10" ht="18.75">
      <c r="B371" s="48"/>
      <c r="C371" s="49"/>
      <c r="D371" s="50"/>
      <c r="E371" s="50"/>
      <c r="F371" s="84"/>
      <c r="G371" s="50"/>
      <c r="H371" s="50"/>
      <c r="I371" s="84"/>
      <c r="J371" s="50"/>
    </row>
  </sheetData>
  <sortState xmlns:xlrd2="http://schemas.microsoft.com/office/spreadsheetml/2017/richdata2" ref="B8:N87">
    <sortCondition ref="B8:B87"/>
  </sortState>
  <mergeCells count="3">
    <mergeCell ref="B367:J367"/>
    <mergeCell ref="B368:J368"/>
    <mergeCell ref="F5:H5"/>
  </mergeCells>
  <hyperlinks>
    <hyperlink ref="D308" r:id="rId1" display="Canada goldenrod" xr:uid="{00000000-0004-0000-0000-000002000000}"/>
    <hyperlink ref="D13" r:id="rId2" xr:uid="{00000000-0004-0000-0000-000005000000}"/>
    <hyperlink ref="D14" r:id="rId3" xr:uid="{00000000-0004-0000-0000-000007000000}"/>
    <hyperlink ref="D17" r:id="rId4" xr:uid="{00000000-0004-0000-0000-000008000000}"/>
    <hyperlink ref="D22" r:id="rId5" xr:uid="{00000000-0004-0000-0000-000009000000}"/>
    <hyperlink ref="D24" r:id="rId6" xr:uid="{00000000-0004-0000-0000-00000A000000}"/>
    <hyperlink ref="D25" r:id="rId7" xr:uid="{00000000-0004-0000-0000-00000B000000}"/>
    <hyperlink ref="D26" r:id="rId8" xr:uid="{00000000-0004-0000-0000-00000C000000}"/>
    <hyperlink ref="D340" r:id="rId9" xr:uid="{00000000-0004-0000-0000-00000D000000}"/>
    <hyperlink ref="D27" r:id="rId10" xr:uid="{00000000-0004-0000-0000-00000E000000}"/>
    <hyperlink ref="D28" r:id="rId11" xr:uid="{00000000-0004-0000-0000-00000F000000}"/>
    <hyperlink ref="D31" r:id="rId12" xr:uid="{00000000-0004-0000-0000-000010000000}"/>
    <hyperlink ref="D34" r:id="rId13" xr:uid="{00000000-0004-0000-0000-000016000000}"/>
    <hyperlink ref="D36" r:id="rId14" xr:uid="{00000000-0004-0000-0000-000017000000}"/>
    <hyperlink ref="D39" r:id="rId15" xr:uid="{00000000-0004-0000-0000-000018000000}"/>
    <hyperlink ref="D40" r:id="rId16" xr:uid="{00000000-0004-0000-0000-000019000000}"/>
    <hyperlink ref="D41" r:id="rId17" xr:uid="{00000000-0004-0000-0000-00001A000000}"/>
    <hyperlink ref="D42" r:id="rId18" xr:uid="{00000000-0004-0000-0000-00001B000000}"/>
    <hyperlink ref="D45" r:id="rId19" xr:uid="{00000000-0004-0000-0000-00001D000000}"/>
    <hyperlink ref="D47" r:id="rId20" xr:uid="{00000000-0004-0000-0000-00001E000000}"/>
    <hyperlink ref="D49" r:id="rId21" xr:uid="{00000000-0004-0000-0000-000021000000}"/>
    <hyperlink ref="D50" r:id="rId22" xr:uid="{00000000-0004-0000-0000-000022000000}"/>
    <hyperlink ref="D52" r:id="rId23" xr:uid="{00000000-0004-0000-0000-000023000000}"/>
    <hyperlink ref="D55" r:id="rId24" xr:uid="{00000000-0004-0000-0000-000027000000}"/>
    <hyperlink ref="D56" r:id="rId25" xr:uid="{00000000-0004-0000-0000-000028000000}"/>
    <hyperlink ref="D60" r:id="rId26" xr:uid="{00000000-0004-0000-0000-000029000000}"/>
    <hyperlink ref="D61" r:id="rId27" xr:uid="{00000000-0004-0000-0000-00002A000000}"/>
    <hyperlink ref="D62" r:id="rId28" xr:uid="{00000000-0004-0000-0000-00002B000000}"/>
    <hyperlink ref="D65" r:id="rId29" xr:uid="{00000000-0004-0000-0000-00002C000000}"/>
    <hyperlink ref="D68" r:id="rId30" xr:uid="{00000000-0004-0000-0000-00002D000000}"/>
    <hyperlink ref="D69" r:id="rId31" xr:uid="{00000000-0004-0000-0000-00002E000000}"/>
    <hyperlink ref="D71" r:id="rId32" xr:uid="{00000000-0004-0000-0000-00002F000000}"/>
    <hyperlink ref="D73" r:id="rId33" xr:uid="{00000000-0004-0000-0000-000030000000}"/>
    <hyperlink ref="D75" r:id="rId34" xr:uid="{00000000-0004-0000-0000-000032000000}"/>
    <hyperlink ref="D76" r:id="rId35" xr:uid="{00000000-0004-0000-0000-000033000000}"/>
    <hyperlink ref="D80" r:id="rId36" xr:uid="{00000000-0004-0000-0000-000037000000}"/>
    <hyperlink ref="D82" r:id="rId37" xr:uid="{00000000-0004-0000-0000-000038000000}"/>
    <hyperlink ref="D84" r:id="rId38" xr:uid="{00000000-0004-0000-0000-000039000000}"/>
    <hyperlink ref="D86" r:id="rId39" xr:uid="{00000000-0004-0000-0000-00003B000000}"/>
    <hyperlink ref="D90" r:id="rId40" display="Broad-leaved wooly sedge" xr:uid="{00000000-0004-0000-0000-00003F000000}"/>
    <hyperlink ref="D51" r:id="rId41" xr:uid="{00000000-0004-0000-0000-000040000000}"/>
    <hyperlink ref="D91" r:id="rId42" xr:uid="{00000000-0004-0000-0000-000041000000}"/>
    <hyperlink ref="D92" r:id="rId43" xr:uid="{00000000-0004-0000-0000-000042000000}"/>
    <hyperlink ref="D93" r:id="rId44" xr:uid="{00000000-0004-0000-0000-000043000000}"/>
    <hyperlink ref="D98" r:id="rId45" xr:uid="{00000000-0004-0000-0000-000045000000}"/>
    <hyperlink ref="D99" r:id="rId46" xr:uid="{00000000-0004-0000-0000-000047000000}"/>
    <hyperlink ref="D100" r:id="rId47" xr:uid="{00000000-0004-0000-0000-000048000000}"/>
    <hyperlink ref="D102" r:id="rId48" xr:uid="{00000000-0004-0000-0000-000049000000}"/>
    <hyperlink ref="D103" r:id="rId49" xr:uid="{00000000-0004-0000-0000-00004A000000}"/>
    <hyperlink ref="D104" r:id="rId50" xr:uid="{00000000-0004-0000-0000-00004C000000}"/>
    <hyperlink ref="D105" r:id="rId51" xr:uid="{00000000-0004-0000-0000-00004D000000}"/>
    <hyperlink ref="D107" r:id="rId52" xr:uid="{00000000-0004-0000-0000-00004F000000}"/>
    <hyperlink ref="D110" r:id="rId53" xr:uid="{00000000-0004-0000-0000-000051000000}"/>
    <hyperlink ref="D112" r:id="rId54" xr:uid="{00000000-0004-0000-0000-000052000000}"/>
    <hyperlink ref="D116" r:id="rId55" xr:uid="{00000000-0004-0000-0000-000054000000}"/>
    <hyperlink ref="D118" r:id="rId56" xr:uid="{00000000-0004-0000-0000-000057000000}"/>
    <hyperlink ref="D119" r:id="rId57" xr:uid="{00000000-0004-0000-0000-000058000000}"/>
    <hyperlink ref="D122" r:id="rId58" xr:uid="{00000000-0004-0000-0000-000059000000}"/>
    <hyperlink ref="D123" r:id="rId59" xr:uid="{00000000-0004-0000-0000-00005A000000}"/>
    <hyperlink ref="D125" r:id="rId60" xr:uid="{00000000-0004-0000-0000-00005B000000}"/>
    <hyperlink ref="D126" r:id="rId61" xr:uid="{00000000-0004-0000-0000-00005C000000}"/>
    <hyperlink ref="D127" r:id="rId62" xr:uid="{00000000-0004-0000-0000-00005D000000}"/>
    <hyperlink ref="D128" r:id="rId63" xr:uid="{00000000-0004-0000-0000-00005E000000}"/>
    <hyperlink ref="D132" r:id="rId64" xr:uid="{00000000-0004-0000-0000-000061000000}"/>
    <hyperlink ref="D134" r:id="rId65" xr:uid="{00000000-0004-0000-0000-000069000000}"/>
    <hyperlink ref="D135" r:id="rId66" xr:uid="{00000000-0004-0000-0000-00006A000000}"/>
    <hyperlink ref="D137" r:id="rId67" xr:uid="{00000000-0004-0000-0000-00006B000000}"/>
    <hyperlink ref="D139" r:id="rId68" xr:uid="{00000000-0004-0000-0000-00006C000000}"/>
    <hyperlink ref="D141" r:id="rId69" xr:uid="{00000000-0004-0000-0000-00006D000000}"/>
    <hyperlink ref="D142" r:id="rId70" xr:uid="{00000000-0004-0000-0000-00006E000000}"/>
    <hyperlink ref="D143" r:id="rId71" xr:uid="{00000000-0004-0000-0000-00006F000000}"/>
    <hyperlink ref="D144" r:id="rId72" xr:uid="{00000000-0004-0000-0000-000070000000}"/>
    <hyperlink ref="D145" r:id="rId73" xr:uid="{00000000-0004-0000-0000-000071000000}"/>
    <hyperlink ref="D146" r:id="rId74" xr:uid="{00000000-0004-0000-0000-000072000000}"/>
    <hyperlink ref="D147" r:id="rId75" xr:uid="{00000000-0004-0000-0000-000073000000}"/>
    <hyperlink ref="D148" r:id="rId76" display="Viriginia wild rye" xr:uid="{00000000-0004-0000-0000-000074000000}"/>
    <hyperlink ref="D150" r:id="rId77" xr:uid="{00000000-0004-0000-0000-000075000000}"/>
    <hyperlink ref="D152" r:id="rId78" xr:uid="{00000000-0004-0000-0000-000076000000}"/>
    <hyperlink ref="D159" r:id="rId79" xr:uid="{00000000-0004-0000-0000-000078000000}"/>
    <hyperlink ref="D153" r:id="rId80" xr:uid="{00000000-0004-0000-0000-000079000000}"/>
    <hyperlink ref="D160" r:id="rId81" xr:uid="{00000000-0004-0000-0000-00007A000000}"/>
    <hyperlink ref="D154" r:id="rId82" xr:uid="{00000000-0004-0000-0000-00007C000000}"/>
    <hyperlink ref="D156" r:id="rId83" xr:uid="{00000000-0004-0000-0000-00007D000000}"/>
    <hyperlink ref="D157" r:id="rId84" xr:uid="{00000000-0004-0000-0000-00007E000000}"/>
    <hyperlink ref="D161" r:id="rId85" xr:uid="{00000000-0004-0000-0000-000081000000}"/>
    <hyperlink ref="D163" r:id="rId86" xr:uid="{00000000-0004-0000-0000-000083000000}"/>
    <hyperlink ref="D164" r:id="rId87" xr:uid="{00000000-0004-0000-0000-000084000000}"/>
    <hyperlink ref="D165" r:id="rId88" xr:uid="{00000000-0004-0000-0000-000087000000}"/>
    <hyperlink ref="D166" r:id="rId89" xr:uid="{00000000-0004-0000-0000-000088000000}"/>
    <hyperlink ref="D167" r:id="rId90" xr:uid="{00000000-0004-0000-0000-000089000000}"/>
    <hyperlink ref="D169" r:id="rId91" xr:uid="{00000000-0004-0000-0000-00008D000000}"/>
    <hyperlink ref="D171" r:id="rId92" xr:uid="{00000000-0004-0000-0000-00008F000000}"/>
    <hyperlink ref="D172" r:id="rId93" xr:uid="{00000000-0004-0000-0000-000090000000}"/>
    <hyperlink ref="D174" r:id="rId94" xr:uid="{00000000-0004-0000-0000-000091000000}"/>
    <hyperlink ref="D175" r:id="rId95" xr:uid="{00000000-0004-0000-0000-000092000000}"/>
    <hyperlink ref="D177" r:id="rId96" xr:uid="{00000000-0004-0000-0000-000094000000}"/>
    <hyperlink ref="D178" r:id="rId97" xr:uid="{00000000-0004-0000-0000-000095000000}"/>
    <hyperlink ref="D179" r:id="rId98" xr:uid="{00000000-0004-0000-0000-000097000000}"/>
    <hyperlink ref="D182" r:id="rId99" xr:uid="{00000000-0004-0000-0000-000098000000}"/>
    <hyperlink ref="D187" r:id="rId100" xr:uid="{00000000-0004-0000-0000-000099000000}"/>
    <hyperlink ref="D189" r:id="rId101" xr:uid="{00000000-0004-0000-0000-00009A000000}"/>
    <hyperlink ref="D191" r:id="rId102" xr:uid="{00000000-0004-0000-0000-00009D000000}"/>
    <hyperlink ref="D194" r:id="rId103" xr:uid="{00000000-0004-0000-0000-00009E000000}"/>
    <hyperlink ref="D195" r:id="rId104" xr:uid="{00000000-0004-0000-0000-00009F000000}"/>
    <hyperlink ref="D196" r:id="rId105" xr:uid="{00000000-0004-0000-0000-0000A2000000}"/>
    <hyperlink ref="D197" r:id="rId106" xr:uid="{00000000-0004-0000-0000-0000A3000000}"/>
    <hyperlink ref="D198" r:id="rId107" xr:uid="{00000000-0004-0000-0000-0000A5000000}"/>
    <hyperlink ref="D199" r:id="rId108" xr:uid="{00000000-0004-0000-0000-0000A6000000}"/>
    <hyperlink ref="D201" r:id="rId109" xr:uid="{00000000-0004-0000-0000-0000A7000000}"/>
    <hyperlink ref="D203" r:id="rId110" xr:uid="{00000000-0004-0000-0000-0000A9000000}"/>
    <hyperlink ref="D204" r:id="rId111" display="Round-headed bush clove" xr:uid="{00000000-0004-0000-0000-0000AA000000}"/>
    <hyperlink ref="D205" r:id="rId112" xr:uid="{00000000-0004-0000-0000-0000AB000000}"/>
    <hyperlink ref="D206" r:id="rId113" xr:uid="{00000000-0004-0000-0000-0000AC000000}"/>
    <hyperlink ref="D207" r:id="rId114" xr:uid="{00000000-0004-0000-0000-0000AD000000}"/>
    <hyperlink ref="D210" r:id="rId115" xr:uid="{00000000-0004-0000-0000-0000AE000000}"/>
    <hyperlink ref="D212" r:id="rId116" xr:uid="{00000000-0004-0000-0000-0000AF000000}"/>
    <hyperlink ref="D213" r:id="rId117" display="Turk's cap lily" xr:uid="{00000000-0004-0000-0000-0000B0000000}"/>
    <hyperlink ref="D214" r:id="rId118" xr:uid="{00000000-0004-0000-0000-0000B2000000}"/>
    <hyperlink ref="D216" r:id="rId119" xr:uid="{00000000-0004-0000-0000-0000B3000000}"/>
    <hyperlink ref="D217" r:id="rId120" xr:uid="{00000000-0004-0000-0000-0000B4000000}"/>
    <hyperlink ref="D218" r:id="rId121" xr:uid="{00000000-0004-0000-0000-0000B6000000}"/>
    <hyperlink ref="D219" r:id="rId122" xr:uid="{00000000-0004-0000-0000-0000B7000000}"/>
    <hyperlink ref="D220" r:id="rId123" xr:uid="{00000000-0004-0000-0000-0000BA000000}"/>
    <hyperlink ref="D221" r:id="rId124" xr:uid="{00000000-0004-0000-0000-0000BB000000}"/>
    <hyperlink ref="D222" r:id="rId125" xr:uid="{00000000-0004-0000-0000-0000BC000000}"/>
    <hyperlink ref="D224" r:id="rId126" xr:uid="{00000000-0004-0000-0000-0000BD000000}"/>
    <hyperlink ref="D225" r:id="rId127" xr:uid="{00000000-0004-0000-0000-0000BE000000}"/>
    <hyperlink ref="D228" r:id="rId128" xr:uid="{00000000-0004-0000-0000-0000BF000000}"/>
    <hyperlink ref="D229" r:id="rId129" xr:uid="{00000000-0004-0000-0000-0000C0000000}"/>
    <hyperlink ref="D233" r:id="rId130" xr:uid="{00000000-0004-0000-0000-0000C5000000}"/>
    <hyperlink ref="D235" r:id="rId131" xr:uid="{00000000-0004-0000-0000-0000C6000000}"/>
    <hyperlink ref="D236" r:id="rId132" xr:uid="{00000000-0004-0000-0000-0000C7000000}"/>
    <hyperlink ref="D238" r:id="rId133" display="Prickly pear cactus" xr:uid="{00000000-0004-0000-0000-0000C8000000}"/>
    <hyperlink ref="D241" r:id="rId134" xr:uid="{00000000-0004-0000-0000-0000CB000000}"/>
    <hyperlink ref="D246" r:id="rId135" xr:uid="{00000000-0004-0000-0000-0000CD000000}"/>
    <hyperlink ref="D247" r:id="rId136" xr:uid="{00000000-0004-0000-0000-0000CE000000}"/>
    <hyperlink ref="D248" r:id="rId137" xr:uid="{00000000-0004-0000-0000-0000D0000000}"/>
    <hyperlink ref="D249" r:id="rId138" xr:uid="{00000000-0004-0000-0000-0000D1000000}"/>
    <hyperlink ref="D251" r:id="rId139" xr:uid="{00000000-0004-0000-0000-0000D2000000}"/>
    <hyperlink ref="D253" r:id="rId140" xr:uid="{00000000-0004-0000-0000-0000D3000000}"/>
    <hyperlink ref="D254" r:id="rId141" xr:uid="{00000000-0004-0000-0000-0000D4000000}"/>
    <hyperlink ref="D257" r:id="rId142" xr:uid="{00000000-0004-0000-0000-0000D5000000}"/>
    <hyperlink ref="D258" r:id="rId143" xr:uid="{00000000-0004-0000-0000-0000D6000000}"/>
    <hyperlink ref="D260" r:id="rId144" xr:uid="{00000000-0004-0000-0000-0000D7000000}"/>
    <hyperlink ref="D261" r:id="rId145" xr:uid="{00000000-0004-0000-0000-0000D8000000}"/>
    <hyperlink ref="D262" r:id="rId146" xr:uid="{00000000-0004-0000-0000-0000DA000000}"/>
    <hyperlink ref="D263" r:id="rId147" xr:uid="{00000000-0004-0000-0000-0000DB000000}"/>
    <hyperlink ref="D264" r:id="rId148" xr:uid="{00000000-0004-0000-0000-0000DD000000}"/>
    <hyperlink ref="D265" r:id="rId149" xr:uid="{00000000-0004-0000-0000-0000DE000000}"/>
    <hyperlink ref="D266" r:id="rId150" xr:uid="{00000000-0004-0000-0000-0000E0000000}"/>
    <hyperlink ref="D268" r:id="rId151" xr:uid="{00000000-0004-0000-0000-0000E1000000}"/>
    <hyperlink ref="D269" r:id="rId152" xr:uid="{00000000-0004-0000-0000-0000E2000000}"/>
    <hyperlink ref="D271" r:id="rId153" xr:uid="{00000000-0004-0000-0000-0000E3000000}"/>
    <hyperlink ref="D272" r:id="rId154" xr:uid="{00000000-0004-0000-0000-0000E4000000}"/>
    <hyperlink ref="D273" r:id="rId155" xr:uid="{00000000-0004-0000-0000-0000E5000000}"/>
    <hyperlink ref="D274" r:id="rId156" xr:uid="{00000000-0004-0000-0000-0000E6000000}"/>
    <hyperlink ref="D278" r:id="rId157" xr:uid="{00000000-0004-0000-0000-0000E8000000}"/>
    <hyperlink ref="D279" r:id="rId158" xr:uid="{00000000-0004-0000-0000-0000E9000000}"/>
    <hyperlink ref="D275" r:id="rId159" xr:uid="{00000000-0004-0000-0000-0000EA000000}"/>
    <hyperlink ref="D282" r:id="rId160" xr:uid="{00000000-0004-0000-0000-0000EB000000}"/>
    <hyperlink ref="D283" r:id="rId161" xr:uid="{00000000-0004-0000-0000-0000EC000000}"/>
    <hyperlink ref="D284" r:id="rId162" xr:uid="{00000000-0004-0000-0000-0000ED000000}"/>
    <hyperlink ref="D289" r:id="rId163" xr:uid="{00000000-0004-0000-0000-0000F2000000}"/>
    <hyperlink ref="D290" r:id="rId164" xr:uid="{00000000-0004-0000-0000-0000F3000000}"/>
    <hyperlink ref="D291" r:id="rId165" xr:uid="{00000000-0004-0000-0000-0000F4000000}"/>
    <hyperlink ref="D292" r:id="rId166" xr:uid="{00000000-0004-0000-0000-0000F5000000}"/>
    <hyperlink ref="D293" r:id="rId167" xr:uid="{00000000-0004-0000-0000-0000F6000000}"/>
    <hyperlink ref="D294" r:id="rId168" xr:uid="{00000000-0004-0000-0000-0000F7000000}"/>
    <hyperlink ref="D295" r:id="rId169" xr:uid="{00000000-0004-0000-0000-0000F8000000}"/>
    <hyperlink ref="D296" r:id="rId170" xr:uid="{00000000-0004-0000-0000-0000FB000000}"/>
    <hyperlink ref="D300" r:id="rId171" xr:uid="{00000000-0004-0000-0000-0000FC000000}"/>
    <hyperlink ref="D302" r:id="rId172" xr:uid="{00000000-0004-0000-0000-0000FD000000}"/>
    <hyperlink ref="D303" r:id="rId173" xr:uid="{00000000-0004-0000-0000-0000FE000000}"/>
    <hyperlink ref="D304" r:id="rId174" xr:uid="{00000000-0004-0000-0000-0000FF000000}"/>
    <hyperlink ref="D305" r:id="rId175" xr:uid="{00000000-0004-0000-0000-000000010000}"/>
    <hyperlink ref="D306" r:id="rId176" xr:uid="{00000000-0004-0000-0000-000001010000}"/>
    <hyperlink ref="D307" r:id="rId177" xr:uid="{00000000-0004-0000-0000-000002010000}"/>
    <hyperlink ref="D310" r:id="rId178" xr:uid="{00000000-0004-0000-0000-000004010000}"/>
    <hyperlink ref="D311" r:id="rId179" xr:uid="{00000000-0004-0000-0000-000005010000}"/>
    <hyperlink ref="D312" r:id="rId180" xr:uid="{00000000-0004-0000-0000-000006010000}"/>
    <hyperlink ref="D313" r:id="rId181" xr:uid="{00000000-0004-0000-0000-000007010000}"/>
    <hyperlink ref="D317" r:id="rId182" xr:uid="{00000000-0004-0000-0000-000008010000}"/>
    <hyperlink ref="D318" r:id="rId183" xr:uid="{00000000-0004-0000-0000-000009010000}"/>
    <hyperlink ref="D319" r:id="rId184" xr:uid="{00000000-0004-0000-0000-00000A010000}"/>
    <hyperlink ref="D320" r:id="rId185" xr:uid="{00000000-0004-0000-0000-00000B010000}"/>
    <hyperlink ref="D321" r:id="rId186" xr:uid="{00000000-0004-0000-0000-00000C010000}"/>
    <hyperlink ref="D322" r:id="rId187" xr:uid="{00000000-0004-0000-0000-00000F010000}"/>
    <hyperlink ref="D323" r:id="rId188" xr:uid="{00000000-0004-0000-0000-000010010000}"/>
    <hyperlink ref="D325" r:id="rId189" xr:uid="{00000000-0004-0000-0000-000011010000}"/>
    <hyperlink ref="D327" r:id="rId190" xr:uid="{00000000-0004-0000-0000-000012010000}"/>
    <hyperlink ref="D328" r:id="rId191" xr:uid="{00000000-0004-0000-0000-000013010000}"/>
    <hyperlink ref="D329" r:id="rId192" xr:uid="{00000000-0004-0000-0000-000014010000}"/>
    <hyperlink ref="D330" r:id="rId193" xr:uid="{00000000-0004-0000-0000-000015010000}"/>
    <hyperlink ref="D331" r:id="rId194" xr:uid="{00000000-0004-0000-0000-000017010000}"/>
    <hyperlink ref="D332" r:id="rId195" xr:uid="{00000000-0004-0000-0000-000018010000}"/>
    <hyperlink ref="D333" r:id="rId196" xr:uid="{00000000-0004-0000-0000-000019010000}"/>
    <hyperlink ref="D335" r:id="rId197" xr:uid="{00000000-0004-0000-0000-00001D010000}"/>
    <hyperlink ref="D336" r:id="rId198" xr:uid="{00000000-0004-0000-0000-00001E010000}"/>
    <hyperlink ref="D337" r:id="rId199" xr:uid="{00000000-0004-0000-0000-00001F010000}"/>
    <hyperlink ref="D338" r:id="rId200" xr:uid="{00000000-0004-0000-0000-000022010000}"/>
    <hyperlink ref="D339" r:id="rId201" xr:uid="{00000000-0004-0000-0000-000023010000}"/>
    <hyperlink ref="D345" r:id="rId202" xr:uid="{00000000-0004-0000-0000-000026010000}"/>
    <hyperlink ref="D349" r:id="rId203" xr:uid="{00000000-0004-0000-0000-000027010000}"/>
    <hyperlink ref="D350" r:id="rId204" xr:uid="{00000000-0004-0000-0000-000028010000}"/>
    <hyperlink ref="D352" r:id="rId205" xr:uid="{00000000-0004-0000-0000-000029010000}"/>
    <hyperlink ref="D354" r:id="rId206" xr:uid="{00000000-0004-0000-0000-00002A010000}"/>
    <hyperlink ref="D355" r:id="rId207" xr:uid="{00000000-0004-0000-0000-00002C010000}"/>
    <hyperlink ref="D359" r:id="rId208" xr:uid="{00000000-0004-0000-0000-00002D010000}"/>
    <hyperlink ref="D70" r:id="rId209" xr:uid="{00000000-0004-0000-0000-000030010000}"/>
    <hyperlink ref="D77" r:id="rId210" xr:uid="{00000000-0004-0000-0000-000031010000}"/>
    <hyperlink ref="D78" r:id="rId211" xr:uid="{00000000-0004-0000-0000-000032010000}"/>
    <hyperlink ref="D79" r:id="rId212" xr:uid="{00000000-0004-0000-0000-000033010000}"/>
    <hyperlink ref="D87" r:id="rId213" xr:uid="{00000000-0004-0000-0000-000034010000}"/>
    <hyperlink ref="D95" r:id="rId214" xr:uid="{00000000-0004-0000-0000-000035010000}"/>
    <hyperlink ref="D96" r:id="rId215" display="Curly Style wood sedge" xr:uid="{00000000-0004-0000-0000-000036010000}"/>
    <hyperlink ref="D108" r:id="rId216" xr:uid="{00000000-0004-0000-0000-000037010000}"/>
    <hyperlink ref="D133" r:id="rId217" xr:uid="{00000000-0004-0000-0000-000038010000}"/>
    <hyperlink ref="D176" r:id="rId218" xr:uid="{00000000-0004-0000-0000-000039010000}"/>
    <hyperlink ref="D186" r:id="rId219" xr:uid="{00000000-0004-0000-0000-00003A010000}"/>
    <hyperlink ref="D184" r:id="rId220" xr:uid="{00000000-0004-0000-0000-00003B010000}"/>
    <hyperlink ref="D200" r:id="rId221" xr:uid="{00000000-0004-0000-0000-00003D010000}"/>
    <hyperlink ref="D202" r:id="rId222" xr:uid="{00000000-0004-0000-0000-00003E010000}"/>
    <hyperlink ref="D223" r:id="rId223" xr:uid="{00000000-0004-0000-0000-00003F010000}"/>
    <hyperlink ref="D234" r:id="rId224" xr:uid="{00000000-0004-0000-0000-000044010000}"/>
    <hyperlink ref="D286" r:id="rId225" xr:uid="{00000000-0004-0000-0000-000049010000}"/>
    <hyperlink ref="D288" r:id="rId226" xr:uid="{00000000-0004-0000-0000-00004A010000}"/>
    <hyperlink ref="D240" r:id="rId227" display="Squaw weed" xr:uid="{00000000-0004-0000-0000-00004B010000}"/>
    <hyperlink ref="D315" r:id="rId228" xr:uid="{00000000-0004-0000-0000-00004D010000}"/>
    <hyperlink ref="D342" r:id="rId229" xr:uid="{00000000-0004-0000-0000-00004F010000}"/>
    <hyperlink ref="D344" r:id="rId230" display="Prairie Spierwort" xr:uid="{00000000-0004-0000-0000-000050010000}"/>
    <hyperlink ref="D85" r:id="rId231" xr:uid="{00000000-0004-0000-0000-000051010000}"/>
    <hyperlink ref="D209" r:id="rId232" xr:uid="{00000000-0004-0000-0000-000052010000}"/>
    <hyperlink ref="D67" r:id="rId233" xr:uid="{00000000-0004-0000-0000-000053010000}"/>
    <hyperlink ref="D170" r:id="rId234" xr:uid="{00000000-0004-0000-0000-000055010000}"/>
    <hyperlink ref="D16" r:id="rId235" xr:uid="{00000000-0004-0000-0000-000056010000}"/>
    <hyperlink ref="D242" r:id="rId236" display="Balsam ragwort" xr:uid="{00000000-0004-0000-0000-000057010000}"/>
    <hyperlink ref="D35" r:id="rId237" xr:uid="{00000000-0004-0000-0000-000058010000}"/>
    <hyperlink ref="D301" r:id="rId238" display="Starry campion" xr:uid="{00000000-0004-0000-0000-00005E010000}"/>
    <hyperlink ref="D358" r:id="rId239" xr:uid="{00000000-0004-0000-0000-00005F010000}"/>
    <hyperlink ref="D83" r:id="rId240" xr:uid="{00000000-0004-0000-0000-000060010000}"/>
    <hyperlink ref="D81" r:id="rId241" xr:uid="{00000000-0004-0000-0000-000061010000}"/>
    <hyperlink ref="D121" r:id="rId242" xr:uid="{00000000-0004-0000-0000-000069010000}"/>
    <hyperlink ref="D114" r:id="rId243" xr:uid="{00000000-0004-0000-0000-00006A010000}"/>
    <hyperlink ref="D12" r:id="rId244" display="Purple giant hyssop" xr:uid="{00000000-0004-0000-0000-00006B010000}"/>
    <hyperlink ref="D9" r:id="rId245" xr:uid="{00000000-0004-0000-0000-00006C010000}"/>
    <hyperlink ref="D97" r:id="rId246" xr:uid="{00000000-0004-0000-0000-000071010000}"/>
    <hyperlink ref="D297" r:id="rId247" xr:uid="{00000000-0004-0000-0000-000076010000}"/>
    <hyperlink ref="D316" r:id="rId248" xr:uid="{00000000-0004-0000-0000-000077010000}"/>
    <hyperlink ref="D129" r:id="rId249" xr:uid="{00000000-0004-0000-0000-00007B010000}"/>
    <hyperlink ref="B359" r:id="rId250" xr:uid="{00000000-0004-0000-0000-00007E010000}"/>
    <hyperlink ref="B358" r:id="rId251" xr:uid="{00000000-0004-0000-0000-00007F010000}"/>
    <hyperlink ref="B354" r:id="rId252" xr:uid="{00000000-0004-0000-0000-000080010000}"/>
    <hyperlink ref="B352" r:id="rId253" xr:uid="{00000000-0004-0000-0000-000081010000}"/>
    <hyperlink ref="B350" r:id="rId254" xr:uid="{00000000-0004-0000-0000-000082010000}"/>
    <hyperlink ref="B349" r:id="rId255" xr:uid="{00000000-0004-0000-0000-000083010000}"/>
    <hyperlink ref="B345" r:id="rId256" xr:uid="{00000000-0004-0000-0000-000084010000}"/>
    <hyperlink ref="B338" r:id="rId257" xr:uid="{00000000-0004-0000-0000-000085010000}"/>
    <hyperlink ref="B336" r:id="rId258" xr:uid="{00000000-0004-0000-0000-000087010000}"/>
    <hyperlink ref="B333" r:id="rId259" xr:uid="{00000000-0004-0000-0000-00008A010000}"/>
    <hyperlink ref="B332" r:id="rId260" xr:uid="{00000000-0004-0000-0000-00008B010000}"/>
    <hyperlink ref="B330" r:id="rId261" xr:uid="{00000000-0004-0000-0000-00008C010000}"/>
    <hyperlink ref="B329" r:id="rId262" xr:uid="{00000000-0004-0000-0000-00008D010000}"/>
    <hyperlink ref="B325" r:id="rId263" xr:uid="{00000000-0004-0000-0000-00008E010000}"/>
    <hyperlink ref="B321" r:id="rId264" xr:uid="{00000000-0004-0000-0000-00008F010000}"/>
    <hyperlink ref="B319" r:id="rId265" xr:uid="{00000000-0004-0000-0000-000090010000}"/>
    <hyperlink ref="B318" r:id="rId266" xr:uid="{00000000-0004-0000-0000-000091010000}"/>
    <hyperlink ref="B317" r:id="rId267" xr:uid="{00000000-0004-0000-0000-000092010000}"/>
    <hyperlink ref="B316" r:id="rId268" xr:uid="{00000000-0004-0000-0000-000093010000}"/>
    <hyperlink ref="B310" r:id="rId269" xr:uid="{00000000-0004-0000-0000-000094010000}"/>
    <hyperlink ref="B306" r:id="rId270" xr:uid="{00000000-0004-0000-0000-000095010000}"/>
    <hyperlink ref="B305" r:id="rId271" xr:uid="{00000000-0004-0000-0000-000096010000}"/>
    <hyperlink ref="B304" r:id="rId272" xr:uid="{00000000-0004-0000-0000-000097010000}"/>
    <hyperlink ref="B301" r:id="rId273" xr:uid="{00000000-0004-0000-0000-000098010000}"/>
    <hyperlink ref="B297" r:id="rId274" xr:uid="{00000000-0004-0000-0000-000099010000}"/>
    <hyperlink ref="B295" r:id="rId275" xr:uid="{00000000-0004-0000-0000-00009A010000}"/>
    <hyperlink ref="B294" r:id="rId276" xr:uid="{00000000-0004-0000-0000-00009B010000}"/>
    <hyperlink ref="B293" r:id="rId277" xr:uid="{00000000-0004-0000-0000-00009C010000}"/>
    <hyperlink ref="B289" r:id="rId278" xr:uid="{00000000-0004-0000-0000-00009D010000}"/>
    <hyperlink ref="B288" r:id="rId279" xr:uid="{00000000-0004-0000-0000-00009E010000}"/>
    <hyperlink ref="B286" r:id="rId280" xr:uid="{00000000-0004-0000-0000-00009F010000}"/>
    <hyperlink ref="B284" r:id="rId281" xr:uid="{00000000-0004-0000-0000-0000A0010000}"/>
    <hyperlink ref="B282" r:id="rId282" xr:uid="{00000000-0004-0000-0000-0000A1010000}"/>
    <hyperlink ref="B278" r:id="rId283" xr:uid="{00000000-0004-0000-0000-0000A2010000}"/>
    <hyperlink ref="B268" r:id="rId284" xr:uid="{00000000-0004-0000-0000-0000A4010000}"/>
    <hyperlink ref="B264" r:id="rId285" xr:uid="{00000000-0004-0000-0000-0000A5010000}"/>
    <hyperlink ref="B262" r:id="rId286" xr:uid="{00000000-0004-0000-0000-0000A6010000}"/>
    <hyperlink ref="B261" r:id="rId287" xr:uid="{00000000-0004-0000-0000-0000A7010000}"/>
    <hyperlink ref="B260" r:id="rId288" xr:uid="{00000000-0004-0000-0000-0000A8010000}"/>
    <hyperlink ref="B258" r:id="rId289" xr:uid="{00000000-0004-0000-0000-0000A9010000}"/>
    <hyperlink ref="B257" r:id="rId290" xr:uid="{00000000-0004-0000-0000-0000AA010000}"/>
    <hyperlink ref="B251" r:id="rId291" xr:uid="{00000000-0004-0000-0000-0000AB010000}"/>
    <hyperlink ref="B248" r:id="rId292" xr:uid="{00000000-0004-0000-0000-0000AC010000}"/>
    <hyperlink ref="B247" r:id="rId293" xr:uid="{00000000-0004-0000-0000-0000AD010000}"/>
    <hyperlink ref="B246" r:id="rId294" xr:uid="{00000000-0004-0000-0000-0000AE010000}"/>
    <hyperlink ref="B240" r:id="rId295" xr:uid="{00000000-0004-0000-0000-0000AF010000}"/>
    <hyperlink ref="B237" r:id="rId296" xr:uid="{00000000-0004-0000-0000-0000B0010000}"/>
    <hyperlink ref="B228" r:id="rId297" xr:uid="{00000000-0004-0000-0000-0000B1010000}"/>
    <hyperlink ref="B224" r:id="rId298" xr:uid="{00000000-0004-0000-0000-0000B2010000}"/>
    <hyperlink ref="B223" r:id="rId299" xr:uid="{00000000-0004-0000-0000-0000B3010000}"/>
    <hyperlink ref="B216" r:id="rId300" xr:uid="{00000000-0004-0000-0000-0000B4010000}"/>
    <hyperlink ref="B214" r:id="rId301" xr:uid="{00000000-0004-0000-0000-0000B5010000}"/>
    <hyperlink ref="B212" r:id="rId302" xr:uid="{00000000-0004-0000-0000-0000B6010000}"/>
    <hyperlink ref="B210" r:id="rId303" xr:uid="{00000000-0004-0000-0000-0000B7010000}"/>
    <hyperlink ref="B207" r:id="rId304" xr:uid="{00000000-0004-0000-0000-0000B8010000}"/>
    <hyperlink ref="B205" r:id="rId305" xr:uid="{00000000-0004-0000-0000-0000B9010000}"/>
    <hyperlink ref="B201" r:id="rId306" xr:uid="{00000000-0004-0000-0000-0000BA010000}"/>
    <hyperlink ref="B198" r:id="rId307" xr:uid="{00000000-0004-0000-0000-0000BB010000}"/>
    <hyperlink ref="B197" r:id="rId308" xr:uid="{00000000-0004-0000-0000-0000BC010000}"/>
    <hyperlink ref="B196" r:id="rId309" xr:uid="{00000000-0004-0000-0000-0000BD010000}"/>
    <hyperlink ref="B195" r:id="rId310" display="Iris virginica " xr:uid="{00000000-0004-0000-0000-0000BE010000}"/>
    <hyperlink ref="B186" r:id="rId311" xr:uid="{00000000-0004-0000-0000-0000BF010000}"/>
    <hyperlink ref="B184" r:id="rId312" xr:uid="{00000000-0004-0000-0000-0000C0010000}"/>
    <hyperlink ref="B182" r:id="rId313" xr:uid="{00000000-0004-0000-0000-0000C1010000}"/>
    <hyperlink ref="B177" r:id="rId314" xr:uid="{00000000-0004-0000-0000-0000C2010000}"/>
    <hyperlink ref="B176" r:id="rId315" xr:uid="{00000000-0004-0000-0000-0000C3010000}"/>
    <hyperlink ref="B170" r:id="rId316" xr:uid="{00000000-0004-0000-0000-0000C4010000}"/>
    <hyperlink ref="B167" r:id="rId317" display="Geum triflorum" xr:uid="{00000000-0004-0000-0000-0000C5010000}"/>
    <hyperlink ref="B166" r:id="rId318" xr:uid="{00000000-0004-0000-0000-0000C6010000}"/>
    <hyperlink ref="B161" r:id="rId319" xr:uid="{00000000-0004-0000-0000-0000C8010000}"/>
    <hyperlink ref="B159" r:id="rId320" xr:uid="{00000000-0004-0000-0000-0000C9010000}"/>
    <hyperlink ref="B153" r:id="rId321" xr:uid="{00000000-0004-0000-0000-0000CA010000}"/>
    <hyperlink ref="B152" r:id="rId322" xr:uid="{00000000-0004-0000-0000-0000CB010000}"/>
    <hyperlink ref="B148" r:id="rId323" xr:uid="{00000000-0004-0000-0000-0000CC010000}"/>
    <hyperlink ref="B146" r:id="rId324" xr:uid="{00000000-0004-0000-0000-0000CD010000}"/>
    <hyperlink ref="B145" r:id="rId325" xr:uid="{00000000-0004-0000-0000-0000CE010000}"/>
    <hyperlink ref="B139" r:id="rId326" xr:uid="{00000000-0004-0000-0000-0000CF010000}"/>
    <hyperlink ref="B127" r:id="rId327" xr:uid="{00000000-0004-0000-0000-0000D0010000}"/>
    <hyperlink ref="B125" r:id="rId328" xr:uid="{00000000-0004-0000-0000-0000D2010000}"/>
    <hyperlink ref="B123" r:id="rId329" xr:uid="{00000000-0004-0000-0000-0000D3010000}"/>
    <hyperlink ref="B122" r:id="rId330" xr:uid="{00000000-0004-0000-0000-0000D4010000}"/>
    <hyperlink ref="B121" r:id="rId331" xr:uid="{00000000-0004-0000-0000-0000D5010000}"/>
    <hyperlink ref="B116" r:id="rId332" xr:uid="{00000000-0004-0000-0000-0000D6010000}"/>
    <hyperlink ref="B112" r:id="rId333" xr:uid="{00000000-0004-0000-0000-0000D7010000}"/>
    <hyperlink ref="B110" r:id="rId334" xr:uid="{00000000-0004-0000-0000-0000D8010000}"/>
    <hyperlink ref="B96" r:id="rId335" xr:uid="{00000000-0004-0000-0000-0000D9010000}"/>
    <hyperlink ref="B95" r:id="rId336" xr:uid="{00000000-0004-0000-0000-0000DA010000}"/>
    <hyperlink ref="B93" r:id="rId337" xr:uid="{00000000-0004-0000-0000-0000DB010000}"/>
    <hyperlink ref="B90" r:id="rId338" xr:uid="{00000000-0004-0000-0000-0000DC010000}"/>
    <hyperlink ref="B81" r:id="rId339" xr:uid="{00000000-0004-0000-0000-0000DD010000}"/>
    <hyperlink ref="B79" r:id="rId340" xr:uid="{00000000-0004-0000-0000-0000DE010000}"/>
    <hyperlink ref="B77" r:id="rId341" display="Carex eburnea" xr:uid="{00000000-0004-0000-0000-0000DF010000}"/>
    <hyperlink ref="B76" r:id="rId342" xr:uid="{00000000-0004-0000-0000-0000E0010000}"/>
    <hyperlink ref="B69" r:id="rId343" xr:uid="{00000000-0004-0000-0000-0000E1010000}"/>
    <hyperlink ref="B65" r:id="rId344" xr:uid="{00000000-0004-0000-0000-0000E2010000}"/>
    <hyperlink ref="B52" r:id="rId345" xr:uid="{00000000-0004-0000-0000-0000E3010000}"/>
    <hyperlink ref="B51" r:id="rId346" xr:uid="{00000000-0004-0000-0000-0000E4010000}"/>
    <hyperlink ref="B45" r:id="rId347" xr:uid="{00000000-0004-0000-0000-0000E5010000}"/>
    <hyperlink ref="B42" r:id="rId348" xr:uid="{00000000-0004-0000-0000-0000E6010000}"/>
    <hyperlink ref="B41" r:id="rId349" xr:uid="{00000000-0004-0000-0000-0000E7010000}"/>
    <hyperlink ref="B40" r:id="rId350" xr:uid="{00000000-0004-0000-0000-0000E8010000}"/>
    <hyperlink ref="B39" r:id="rId351" xr:uid="{00000000-0004-0000-0000-0000E9010000}"/>
    <hyperlink ref="B36" r:id="rId352" xr:uid="{00000000-0004-0000-0000-0000EA010000}"/>
    <hyperlink ref="B34" r:id="rId353" xr:uid="{00000000-0004-0000-0000-0000EB010000}"/>
    <hyperlink ref="B31" r:id="rId354" xr:uid="{00000000-0004-0000-0000-0000EC010000}"/>
    <hyperlink ref="B30" r:id="rId355" xr:uid="{00000000-0004-0000-0000-0000ED010000}"/>
    <hyperlink ref="B28" r:id="rId356" display="Antennaria neglecta (NAO)" xr:uid="{00000000-0004-0000-0000-0000EE010000}"/>
    <hyperlink ref="B26" r:id="rId357" xr:uid="{00000000-0004-0000-0000-0000EF010000}"/>
    <hyperlink ref="B24" r:id="rId358" xr:uid="{00000000-0004-0000-0000-0000F0010000}"/>
    <hyperlink ref="B22" r:id="rId359" xr:uid="{00000000-0004-0000-0000-0000F1010000}"/>
    <hyperlink ref="B17" r:id="rId360" xr:uid="{00000000-0004-0000-0000-0000F2010000}"/>
    <hyperlink ref="B14" r:id="rId361" xr:uid="{00000000-0004-0000-0000-0000F3010000}"/>
    <hyperlink ref="B12" r:id="rId362" xr:uid="{00000000-0004-0000-0000-0000F5010000}"/>
    <hyperlink ref="B105" r:id="rId363" xr:uid="{00000000-0004-0000-0000-0000F6010000}"/>
    <hyperlink ref="B137" r:id="rId364" xr:uid="{00000000-0004-0000-0000-0000F7010000}"/>
    <hyperlink ref="B236" r:id="rId365" xr:uid="{00000000-0004-0000-0000-0000F8010000}"/>
    <hyperlink ref="B9" r:id="rId366" xr:uid="{00000000-0004-0000-0000-0000F9010000}"/>
    <hyperlink ref="B25" r:id="rId367" xr:uid="{00000000-0004-0000-0000-0000FB010000}"/>
    <hyperlink ref="B340" r:id="rId368" display="Anemonella thalictroides" xr:uid="{00000000-0004-0000-0000-0000FC010000}"/>
    <hyperlink ref="B27" r:id="rId369" xr:uid="{00000000-0004-0000-0000-0000FD010000}"/>
    <hyperlink ref="B47" r:id="rId370" xr:uid="{00000000-0004-0000-0000-000001020000}"/>
    <hyperlink ref="B49" r:id="rId371" xr:uid="{00000000-0004-0000-0000-000002020000}"/>
    <hyperlink ref="B50" r:id="rId372" display="Blephilia hirusta" xr:uid="{00000000-0004-0000-0000-000003020000}"/>
    <hyperlink ref="B60" r:id="rId373" xr:uid="{00000000-0004-0000-0000-000005020000}"/>
    <hyperlink ref="B61" r:id="rId374" display="Camassia scilloides*" xr:uid="{00000000-0004-0000-0000-000006020000}"/>
    <hyperlink ref="B62" r:id="rId375" xr:uid="{00000000-0004-0000-0000-000007020000}"/>
    <hyperlink ref="B87" r:id="rId376" xr:uid="{00000000-0004-0000-0000-00000B020000}"/>
    <hyperlink ref="B91" r:id="rId377" xr:uid="{00000000-0004-0000-0000-00000C020000}"/>
    <hyperlink ref="B114" r:id="rId378" xr:uid="{00000000-0004-0000-0000-00000F020000}"/>
    <hyperlink ref="B118" r:id="rId379" display="Claytonia virginica*" xr:uid="{00000000-0004-0000-0000-000011020000}"/>
    <hyperlink ref="B119" r:id="rId380" xr:uid="{00000000-0004-0000-0000-000012020000}"/>
    <hyperlink ref="B129" r:id="rId381" xr:uid="{00000000-0004-0000-0000-000013020000}"/>
    <hyperlink ref="B133" r:id="rId382" xr:uid="{00000000-0004-0000-0000-000017020000}"/>
    <hyperlink ref="B134" r:id="rId383" display="Dodecatheon meadia*" xr:uid="{00000000-0004-0000-0000-00001B020000}"/>
    <hyperlink ref="B144" r:id="rId384" xr:uid="{00000000-0004-0000-0000-00001C020000}"/>
    <hyperlink ref="B150" r:id="rId385" xr:uid="{00000000-0004-0000-0000-00001D020000}"/>
    <hyperlink ref="B156" r:id="rId386" xr:uid="{00000000-0004-0000-0000-00001F020000}"/>
    <hyperlink ref="B160" r:id="rId387" xr:uid="{00000000-0004-0000-0000-000020020000}"/>
    <hyperlink ref="B163" r:id="rId388" xr:uid="{00000000-0004-0000-0000-000023020000}"/>
    <hyperlink ref="B164" r:id="rId389" xr:uid="{00000000-0004-0000-0000-000024020000}"/>
    <hyperlink ref="B171" r:id="rId390" display="Helianthus divaricatus" xr:uid="{00000000-0004-0000-0000-000026020000}"/>
    <hyperlink ref="B174" r:id="rId391" xr:uid="{00000000-0004-0000-0000-000027020000}"/>
    <hyperlink ref="B189" r:id="rId392" display="Hydrophyllum virginianum*" xr:uid="{00000000-0004-0000-0000-000028020000}"/>
    <hyperlink ref="B191" r:id="rId393" display="Ionactis linariifolius" xr:uid="{00000000-0004-0000-0000-00002B020000}"/>
    <hyperlink ref="B194" r:id="rId394" xr:uid="{00000000-0004-0000-0000-00002C020000}"/>
    <hyperlink ref="B204" r:id="rId395" xr:uid="{00000000-0004-0000-0000-00002D020000}"/>
    <hyperlink ref="B206" r:id="rId396" xr:uid="{00000000-0004-0000-0000-00002E020000}"/>
    <hyperlink ref="B213" r:id="rId397" display="Lilium michiganense*" xr:uid="{00000000-0004-0000-0000-00002F020000}"/>
    <hyperlink ref="B221" r:id="rId398" display="Maianthemum racemosum*" xr:uid="{00000000-0004-0000-0000-000030020000}"/>
    <hyperlink ref="B229" r:id="rId399" xr:uid="{00000000-0004-0000-0000-000032020000}"/>
    <hyperlink ref="B233" r:id="rId400" xr:uid="{00000000-0004-0000-0000-000038020000}"/>
    <hyperlink ref="B235" r:id="rId401" xr:uid="{00000000-0004-0000-0000-000039020000}"/>
    <hyperlink ref="B263" r:id="rId402" display="Polemonium reptans" xr:uid="{00000000-0004-0000-0000-00003D020000}"/>
    <hyperlink ref="B266" r:id="rId403" xr:uid="{00000000-0004-0000-0000-000040020000}"/>
    <hyperlink ref="B269" r:id="rId404" xr:uid="{00000000-0004-0000-0000-000041020000}"/>
    <hyperlink ref="B273" r:id="rId405" xr:uid="{00000000-0004-0000-0000-000042020000}"/>
    <hyperlink ref="B274" r:id="rId406" xr:uid="{00000000-0004-0000-0000-000043020000}"/>
    <hyperlink ref="B275" r:id="rId407" xr:uid="{00000000-0004-0000-0000-000045020000}"/>
    <hyperlink ref="B279" r:id="rId408" xr:uid="{00000000-0004-0000-0000-000046020000}"/>
    <hyperlink ref="B283" r:id="rId409" xr:uid="{00000000-0004-0000-0000-000047020000}"/>
    <hyperlink ref="B296" r:id="rId410" xr:uid="{00000000-0004-0000-0000-000049020000}"/>
    <hyperlink ref="B302" r:id="rId411" xr:uid="{00000000-0004-0000-0000-00004A020000}"/>
    <hyperlink ref="B308" r:id="rId412" xr:uid="{00000000-0004-0000-0000-00004E020000}"/>
    <hyperlink ref="B311" r:id="rId413" xr:uid="{00000000-0004-0000-0000-00004F020000}"/>
    <hyperlink ref="B312" r:id="rId414" xr:uid="{00000000-0004-0000-0000-000050020000}"/>
    <hyperlink ref="B313" r:id="rId415" xr:uid="{00000000-0004-0000-0000-000051020000}"/>
    <hyperlink ref="B322" r:id="rId416" xr:uid="{00000000-0004-0000-0000-000052020000}"/>
    <hyperlink ref="B323" r:id="rId417" xr:uid="{00000000-0004-0000-0000-000053020000}"/>
    <hyperlink ref="B327" r:id="rId418" xr:uid="{00000000-0004-0000-0000-000054020000}"/>
    <hyperlink ref="B328" r:id="rId419" xr:uid="{00000000-0004-0000-0000-000055020000}"/>
    <hyperlink ref="B331" r:id="rId420" xr:uid="{00000000-0004-0000-0000-000057020000}"/>
    <hyperlink ref="B335" r:id="rId421" xr:uid="{00000000-0004-0000-0000-000058020000}"/>
    <hyperlink ref="B339" r:id="rId422" xr:uid="{00000000-0004-0000-0000-000059020000}"/>
    <hyperlink ref="B342" r:id="rId423" xr:uid="{00000000-0004-0000-0000-00005B020000}"/>
    <hyperlink ref="B13" r:id="rId424" xr:uid="{00000000-0004-0000-0000-000060020000}"/>
    <hyperlink ref="B16" r:id="rId425" display="Ammophila breviligulata* BR only in the fall" xr:uid="{00000000-0004-0000-0000-000062020000}"/>
    <hyperlink ref="B35" r:id="rId426" display="Asclepias exaltata" xr:uid="{00000000-0004-0000-0000-000065020000}"/>
    <hyperlink ref="B55" r:id="rId427" xr:uid="{00000000-0004-0000-0000-00006C020000}"/>
    <hyperlink ref="B56" r:id="rId428" xr:uid="{00000000-0004-0000-0000-00006D020000}"/>
    <hyperlink ref="B67" r:id="rId429" xr:uid="{00000000-0004-0000-0000-000070020000}"/>
    <hyperlink ref="B68" r:id="rId430" xr:uid="{00000000-0004-0000-0000-000072020000}"/>
    <hyperlink ref="B70" r:id="rId431" xr:uid="{00000000-0004-0000-0000-000073020000}"/>
    <hyperlink ref="B71" r:id="rId432" xr:uid="{00000000-0004-0000-0000-000074020000}"/>
    <hyperlink ref="B73" r:id="rId433" xr:uid="{00000000-0004-0000-0000-000075020000}"/>
    <hyperlink ref="B75" r:id="rId434" xr:uid="{00000000-0004-0000-0000-000078020000}"/>
    <hyperlink ref="B78" r:id="rId435" xr:uid="{00000000-0004-0000-0000-000079020000}"/>
    <hyperlink ref="B80" r:id="rId436" xr:uid="{00000000-0004-0000-0000-00007C020000}"/>
    <hyperlink ref="B82" r:id="rId437" xr:uid="{00000000-0004-0000-0000-00007D020000}"/>
    <hyperlink ref="B83" r:id="rId438" xr:uid="{00000000-0004-0000-0000-00007E020000}"/>
    <hyperlink ref="B84" r:id="rId439" xr:uid="{00000000-0004-0000-0000-00007F020000}"/>
    <hyperlink ref="B85" r:id="rId440" xr:uid="{00000000-0004-0000-0000-000080020000}"/>
    <hyperlink ref="B86" r:id="rId441" xr:uid="{00000000-0004-0000-0000-000082020000}"/>
    <hyperlink ref="B92" r:id="rId442" xr:uid="{00000000-0004-0000-0000-000086020000}"/>
    <hyperlink ref="B97" r:id="rId443" display="Carex richardsonii" xr:uid="{00000000-0004-0000-0000-000089020000}"/>
    <hyperlink ref="B98" r:id="rId444" xr:uid="{00000000-0004-0000-0000-00008A020000}"/>
    <hyperlink ref="B99" r:id="rId445" xr:uid="{00000000-0004-0000-0000-00008B020000}"/>
    <hyperlink ref="B100" r:id="rId446" xr:uid="{00000000-0004-0000-0000-00008C020000}"/>
    <hyperlink ref="B102" r:id="rId447" xr:uid="{00000000-0004-0000-0000-00008D020000}"/>
    <hyperlink ref="B103" r:id="rId448" xr:uid="{00000000-0004-0000-0000-00008E020000}"/>
    <hyperlink ref="B104" r:id="rId449" xr:uid="{00000000-0004-0000-0000-000090020000}"/>
    <hyperlink ref="B107" r:id="rId450" xr:uid="{00000000-0004-0000-0000-000092020000}"/>
    <hyperlink ref="B108" r:id="rId451" xr:uid="{00000000-0004-0000-0000-000093020000}"/>
    <hyperlink ref="B128" r:id="rId452" xr:uid="{00000000-0004-0000-0000-00009A020000}"/>
    <hyperlink ref="B132" r:id="rId453" xr:uid="{00000000-0004-0000-0000-00009B020000}"/>
    <hyperlink ref="B135" r:id="rId454" xr:uid="{00000000-0004-0000-0000-00009F020000}"/>
    <hyperlink ref="B141" r:id="rId455" xr:uid="{00000000-0004-0000-0000-0000A0020000}"/>
    <hyperlink ref="B142" r:id="rId456" xr:uid="{00000000-0004-0000-0000-0000A1020000}"/>
    <hyperlink ref="B143" r:id="rId457" xr:uid="{00000000-0004-0000-0000-0000A2020000}"/>
    <hyperlink ref="B147" r:id="rId458" xr:uid="{00000000-0004-0000-0000-0000A4020000}"/>
    <hyperlink ref="B154" r:id="rId459" xr:uid="{00000000-0004-0000-0000-0000A7020000}"/>
    <hyperlink ref="B157" r:id="rId460" xr:uid="{00000000-0004-0000-0000-0000A8020000}"/>
    <hyperlink ref="B165" r:id="rId461" xr:uid="{00000000-0004-0000-0000-0000AB020000}"/>
    <hyperlink ref="B169" r:id="rId462" xr:uid="{00000000-0004-0000-0000-0000AF020000}"/>
    <hyperlink ref="B172" r:id="rId463" xr:uid="{00000000-0004-0000-0000-0000B0020000}"/>
    <hyperlink ref="B175" r:id="rId464" xr:uid="{00000000-0004-0000-0000-0000B1020000}"/>
    <hyperlink ref="B178" r:id="rId465" display="Hepatica nobilis*" xr:uid="{00000000-0004-0000-0000-0000B3020000}"/>
    <hyperlink ref="B179" r:id="rId466" display="Hesperostipa spartea*" xr:uid="{00000000-0004-0000-0000-0000B5020000}"/>
    <hyperlink ref="B187" r:id="rId467" xr:uid="{00000000-0004-0000-0000-0000B6020000}"/>
    <hyperlink ref="B199" r:id="rId468" xr:uid="{00000000-0004-0000-0000-0000BB020000}"/>
    <hyperlink ref="B200" r:id="rId469" xr:uid="{00000000-0004-0000-0000-0000BC020000}"/>
    <hyperlink ref="B202" r:id="rId470" xr:uid="{00000000-0004-0000-0000-0000BD020000}"/>
    <hyperlink ref="B203" r:id="rId471" xr:uid="{00000000-0004-0000-0000-0000BF020000}"/>
    <hyperlink ref="B209" r:id="rId472" xr:uid="{00000000-0004-0000-0000-0000C2020000}"/>
    <hyperlink ref="B217" r:id="rId473" display="Lupinus perennis" xr:uid="{00000000-0004-0000-0000-0000C5020000}"/>
    <hyperlink ref="B218" r:id="rId474" xr:uid="{00000000-0004-0000-0000-0000C7020000}"/>
    <hyperlink ref="B219" r:id="rId475" xr:uid="{00000000-0004-0000-0000-0000C8020000}"/>
    <hyperlink ref="B220" r:id="rId476" xr:uid="{00000000-0004-0000-0000-0000CB020000}"/>
    <hyperlink ref="B222" r:id="rId477" xr:uid="{00000000-0004-0000-0000-0000CD020000}"/>
    <hyperlink ref="B225" r:id="rId478" display="Mitella diphylla" xr:uid="{00000000-0004-0000-0000-0000CE020000}"/>
    <hyperlink ref="B234" r:id="rId479" xr:uid="{00000000-0004-0000-0000-0000D2020000}"/>
    <hyperlink ref="B241" r:id="rId480" xr:uid="{00000000-0004-0000-0000-0000D5020000}"/>
    <hyperlink ref="B242" r:id="rId481" xr:uid="{00000000-0004-0000-0000-0000D6020000}"/>
    <hyperlink ref="B249" r:id="rId482" xr:uid="{00000000-0004-0000-0000-0000D9020000}"/>
    <hyperlink ref="B253" r:id="rId483" xr:uid="{00000000-0004-0000-0000-0000DA020000}"/>
    <hyperlink ref="B254" r:id="rId484" xr:uid="{00000000-0004-0000-0000-0000DB020000}"/>
    <hyperlink ref="B265" r:id="rId485" xr:uid="{00000000-0004-0000-0000-0000DD020000}"/>
    <hyperlink ref="B272" r:id="rId486" xr:uid="{00000000-0004-0000-0000-0000E0020000}"/>
    <hyperlink ref="B290" r:id="rId487" xr:uid="{00000000-0004-0000-0000-0000E7020000}"/>
    <hyperlink ref="B291" r:id="rId488" xr:uid="{00000000-0004-0000-0000-0000E8020000}"/>
    <hyperlink ref="B292" r:id="rId489" xr:uid="{00000000-0004-0000-0000-0000E9020000}"/>
    <hyperlink ref="B300" r:id="rId490" xr:uid="{00000000-0004-0000-0000-0000EC020000}"/>
    <hyperlink ref="B307" r:id="rId491" display="Sisyrinchium albidum*" xr:uid="{00000000-0004-0000-0000-0000ED020000}"/>
    <hyperlink ref="B315" r:id="rId492" xr:uid="{00000000-0004-0000-0000-0000EE020000}"/>
    <hyperlink ref="B320" r:id="rId493" xr:uid="{00000000-0004-0000-0000-0000F0020000}"/>
    <hyperlink ref="B337" r:id="rId494" xr:uid="{00000000-0004-0000-0000-0000F5020000}"/>
    <hyperlink ref="B344" r:id="rId495" xr:uid="{00000000-0004-0000-0000-0000F8020000}"/>
    <hyperlink ref="D30" r:id="rId496" xr:uid="{00000000-0004-0000-0000-0000FB020000}"/>
    <hyperlink ref="B120" r:id="rId497" display="Calamintha arkansana" xr:uid="{00000000-0004-0000-0000-0000FC020000}"/>
    <hyperlink ref="D120" r:id="rId498" xr:uid="{00000000-0004-0000-0000-0000FD020000}"/>
    <hyperlink ref="B63" r:id="rId499" display="Campanulastrum americanum " xr:uid="{00000000-0004-0000-0000-0000FE020000}"/>
    <hyperlink ref="B63" r:id="rId500" xr:uid="{00000000-0004-0000-0000-000001030000}"/>
    <hyperlink ref="D63" r:id="rId501" xr:uid="{00000000-0004-0000-0000-000002030000}"/>
    <hyperlink ref="D151" r:id="rId502" xr:uid="{00000000-0004-0000-0000-000007030000}"/>
    <hyperlink ref="B151" r:id="rId503" display="Erigeron pulchellus" xr:uid="{00000000-0004-0000-0000-000008030000}"/>
    <hyperlink ref="B355" r:id="rId504" display="Viola pedatifida (NAO)" xr:uid="{00000000-0004-0000-0000-00000D030000}"/>
    <hyperlink ref="D8" r:id="rId505" xr:uid="{00000000-0004-0000-0000-00000E030000}"/>
    <hyperlink ref="B8" r:id="rId506" xr:uid="{00000000-0004-0000-0000-00000F030000}"/>
    <hyperlink ref="D351" r:id="rId507" display="Curlytop Iornweed" xr:uid="{00000000-0004-0000-0000-000012030000}"/>
    <hyperlink ref="B351" r:id="rId508" xr:uid="{00000000-0004-0000-0000-000013030000}"/>
    <hyperlink ref="D343" r:id="rId509" xr:uid="{00000000-0004-0000-0000-000016030000}"/>
    <hyperlink ref="B343" r:id="rId510" xr:uid="{00000000-0004-0000-0000-000017030000}"/>
    <hyperlink ref="D326" r:id="rId511" xr:uid="{00000000-0004-0000-0000-00001A030000}"/>
    <hyperlink ref="B326" r:id="rId512" display="Stylophorum diphyllum (NAO)" xr:uid="{00000000-0004-0000-0000-00001B030000}"/>
    <hyperlink ref="B309" r:id="rId513" xr:uid="{00000000-0004-0000-0000-00001F030000}"/>
    <hyperlink ref="D299" r:id="rId514" xr:uid="{00000000-0004-0000-0000-000020030000}"/>
    <hyperlink ref="B299" r:id="rId515" xr:uid="{00000000-0004-0000-0000-000021030000}"/>
    <hyperlink ref="B303" r:id="rId516" xr:uid="{00000000-0004-0000-0000-000022030000}"/>
    <hyperlink ref="D287" r:id="rId517" xr:uid="{00000000-0004-0000-0000-000024030000}"/>
    <hyperlink ref="B287" r:id="rId518" xr:uid="{00000000-0004-0000-0000-000025030000}"/>
    <hyperlink ref="D281" r:id="rId519" xr:uid="{00000000-0004-0000-0000-000026030000}"/>
    <hyperlink ref="B281" r:id="rId520" xr:uid="{00000000-0004-0000-0000-000027030000}"/>
    <hyperlink ref="B276" r:id="rId521" xr:uid="{00000000-0004-0000-0000-000028030000}"/>
    <hyperlink ref="B277" r:id="rId522" xr:uid="{00000000-0004-0000-0000-000029030000}"/>
    <hyperlink ref="B270" r:id="rId523" xr:uid="{00000000-0004-0000-0000-00002A030000}"/>
    <hyperlink ref="D259" r:id="rId524" xr:uid="{00000000-0004-0000-0000-00002B030000}"/>
    <hyperlink ref="B259" r:id="rId525" xr:uid="{00000000-0004-0000-0000-00002C030000}"/>
    <hyperlink ref="D255" r:id="rId526" xr:uid="{00000000-0004-0000-0000-00002D030000}"/>
    <hyperlink ref="B255" r:id="rId527" xr:uid="{00000000-0004-0000-0000-00002E030000}"/>
    <hyperlink ref="B250" r:id="rId528" xr:uid="{00000000-0004-0000-0000-00002F030000}"/>
    <hyperlink ref="B245" r:id="rId529" xr:uid="{00000000-0004-0000-0000-000030030000}"/>
    <hyperlink ref="B243" r:id="rId530" xr:uid="{00000000-0004-0000-0000-000031030000}"/>
    <hyperlink ref="B244" r:id="rId531" xr:uid="{00000000-0004-0000-0000-000032030000}"/>
    <hyperlink ref="D226" r:id="rId532" xr:uid="{00000000-0004-0000-0000-000034030000}"/>
    <hyperlink ref="B226" r:id="rId533" xr:uid="{00000000-0004-0000-0000-000035030000}"/>
    <hyperlink ref="D211" r:id="rId534" xr:uid="{00000000-0004-0000-0000-000036030000}"/>
    <hyperlink ref="B211" r:id="rId535" xr:uid="{00000000-0004-0000-0000-000037030000}"/>
    <hyperlink ref="D192" r:id="rId536" display="dwarf crested iris" xr:uid="{00000000-0004-0000-0000-000039030000}"/>
    <hyperlink ref="D193" r:id="rId537" xr:uid="{00000000-0004-0000-0000-00003A030000}"/>
    <hyperlink ref="B193" r:id="rId538" xr:uid="{00000000-0004-0000-0000-00003B030000}"/>
    <hyperlink ref="B192" r:id="rId539" xr:uid="{00000000-0004-0000-0000-00003C030000}"/>
    <hyperlink ref="D188" r:id="rId540" xr:uid="{00000000-0004-0000-0000-00003D030000}"/>
    <hyperlink ref="B188" r:id="rId541" xr:uid="{00000000-0004-0000-0000-00003E030000}"/>
    <hyperlink ref="D185" r:id="rId542" xr:uid="{00000000-0004-0000-0000-00003F030000}"/>
    <hyperlink ref="B185" r:id="rId543" xr:uid="{00000000-0004-0000-0000-000040030000}"/>
    <hyperlink ref="D181" r:id="rId544" display="Little flower alum root" xr:uid="{00000000-0004-0000-0000-000041030000}"/>
    <hyperlink ref="B181" r:id="rId545" display="Heuchera parviflora" xr:uid="{00000000-0004-0000-0000-000042030000}"/>
    <hyperlink ref="D168" r:id="rId546" xr:uid="{00000000-0004-0000-0000-000043030000}"/>
    <hyperlink ref="B168" r:id="rId547" xr:uid="{00000000-0004-0000-0000-000044030000}"/>
    <hyperlink ref="B149" r:id="rId548" xr:uid="{00000000-0004-0000-0000-000047030000}"/>
    <hyperlink ref="B140" r:id="rId549" xr:uid="{00000000-0004-0000-0000-000048030000}"/>
    <hyperlink ref="D138" r:id="rId550" xr:uid="{00000000-0004-0000-0000-000049030000}"/>
    <hyperlink ref="B138" r:id="rId551" xr:uid="{00000000-0004-0000-0000-00004A030000}"/>
    <hyperlink ref="D124" r:id="rId552" xr:uid="{00000000-0004-0000-0000-00004E030000}"/>
    <hyperlink ref="B124" r:id="rId553" xr:uid="{00000000-0004-0000-0000-00004F030000}"/>
    <hyperlink ref="D117" r:id="rId554" xr:uid="{00000000-0004-0000-0000-000050030000}"/>
    <hyperlink ref="B117" r:id="rId555" xr:uid="{00000000-0004-0000-0000-000051030000}"/>
    <hyperlink ref="D115" r:id="rId556" xr:uid="{00000000-0004-0000-0000-000052030000}"/>
    <hyperlink ref="B115" r:id="rId557" xr:uid="{00000000-0004-0000-0000-000053030000}"/>
    <hyperlink ref="D106" r:id="rId558" display="Texas sedge" xr:uid="{00000000-0004-0000-0000-000054030000}"/>
    <hyperlink ref="D101" r:id="rId559" xr:uid="{00000000-0004-0000-0000-000055030000}"/>
    <hyperlink ref="D74" r:id="rId560" xr:uid="{00000000-0004-0000-0000-00005A030000}"/>
    <hyperlink ref="B74" r:id="rId561" xr:uid="{00000000-0004-0000-0000-00005B030000}"/>
    <hyperlink ref="D64" r:id="rId562" display="Whitetinge/ ceadar sedge" xr:uid="{00000000-0004-0000-0000-00005E030000}"/>
    <hyperlink ref="B64" r:id="rId563" xr:uid="{00000000-0004-0000-0000-00005F030000}"/>
    <hyperlink ref="D57" r:id="rId564" display="American beauty berry" xr:uid="{00000000-0004-0000-0000-000060030000}"/>
    <hyperlink ref="D58" r:id="rId565" xr:uid="{00000000-0004-0000-0000-000061030000}"/>
    <hyperlink ref="D59" r:id="rId566" xr:uid="{00000000-0004-0000-0000-000062030000}"/>
    <hyperlink ref="B59" r:id="rId567" xr:uid="{00000000-0004-0000-0000-000063030000}"/>
    <hyperlink ref="B58" r:id="rId568" xr:uid="{00000000-0004-0000-0000-000064030000}"/>
    <hyperlink ref="B57" r:id="rId569" xr:uid="{00000000-0004-0000-0000-000065030000}"/>
    <hyperlink ref="D53" r:id="rId570" xr:uid="{00000000-0004-0000-0000-000068030000}"/>
    <hyperlink ref="D54" r:id="rId571" display="Blue gramma grass" xr:uid="{00000000-0004-0000-0000-000069030000}"/>
    <hyperlink ref="B54" r:id="rId572" xr:uid="{00000000-0004-0000-0000-00006A030000}"/>
    <hyperlink ref="B53" r:id="rId573" xr:uid="{00000000-0004-0000-0000-00006B030000}"/>
    <hyperlink ref="D48" r:id="rId574" xr:uid="{00000000-0004-0000-0000-00006C030000}"/>
    <hyperlink ref="B48" r:id="rId575" xr:uid="{00000000-0004-0000-0000-00006D030000}"/>
    <hyperlink ref="D46" r:id="rId576" xr:uid="{00000000-0004-0000-0000-00006E030000}"/>
    <hyperlink ref="B46" r:id="rId577" xr:uid="{00000000-0004-0000-0000-00006F030000}"/>
    <hyperlink ref="D43" r:id="rId578" xr:uid="{00000000-0004-0000-0000-000072030000}"/>
    <hyperlink ref="B43" r:id="rId579" xr:uid="{00000000-0004-0000-0000-000073030000}"/>
    <hyperlink ref="D37" r:id="rId580" xr:uid="{00000000-0004-0000-0000-000074030000}"/>
    <hyperlink ref="D38" r:id="rId581" xr:uid="{00000000-0004-0000-0000-000075030000}"/>
    <hyperlink ref="B38" r:id="rId582" xr:uid="{00000000-0004-0000-0000-000076030000}"/>
    <hyperlink ref="B37" r:id="rId583" display="Asclepias purpurascens (NOA)" xr:uid="{00000000-0004-0000-0000-000077030000}"/>
    <hyperlink ref="D32" r:id="rId584" display="Dutchmans pipe vine" xr:uid="{00000000-0004-0000-0000-00007A030000}"/>
    <hyperlink ref="B32" r:id="rId585" xr:uid="{00000000-0004-0000-0000-00007B030000}"/>
    <hyperlink ref="D29" r:id="rId586" xr:uid="{00000000-0004-0000-0000-00007C030000}"/>
    <hyperlink ref="B29" r:id="rId587" xr:uid="{00000000-0004-0000-0000-00007D030000}"/>
    <hyperlink ref="D23" r:id="rId588" display="Broom sedge bluestem" xr:uid="{00000000-0004-0000-0000-00007F030000}"/>
    <hyperlink ref="D20" r:id="rId589" xr:uid="{00000000-0004-0000-0000-000081030000}"/>
    <hyperlink ref="D19" r:id="rId590" xr:uid="{00000000-0004-0000-0000-000082030000}"/>
    <hyperlink ref="D21" r:id="rId591" xr:uid="{00000000-0004-0000-0000-000083030000}"/>
    <hyperlink ref="B21" r:id="rId592" xr:uid="{00000000-0004-0000-0000-000084030000}"/>
    <hyperlink ref="B19" r:id="rId593" xr:uid="{00000000-0004-0000-0000-000085030000}"/>
    <hyperlink ref="B20" r:id="rId594" xr:uid="{00000000-0004-0000-0000-000086030000}"/>
    <hyperlink ref="D15" r:id="rId595" xr:uid="{00000000-0004-0000-0000-000087030000}"/>
    <hyperlink ref="B15" r:id="rId596" xr:uid="{00000000-0004-0000-0000-000088030000}"/>
    <hyperlink ref="D130" r:id="rId597" xr:uid="{00000000-0004-0000-0000-00008B030000}"/>
    <hyperlink ref="B130" r:id="rId598" display="Deschampsia caespitosa" xr:uid="{00000000-0004-0000-0000-00008C030000}"/>
    <hyperlink ref="B11" r:id="rId599" xr:uid="{02799E4E-979C-4DE1-A890-4FB3608B4668}"/>
    <hyperlink ref="D11" r:id="rId600" xr:uid="{BD394C8D-1E0D-4BF0-B3CE-1EBF1776B186}"/>
    <hyperlink ref="B113" r:id="rId601" xr:uid="{1884C2E2-9EE9-48A2-AF14-6445EC7FDFAE}"/>
    <hyperlink ref="D113" r:id="rId602" xr:uid="{876049A8-ADC0-4B22-A9EB-2693B687C678}"/>
    <hyperlink ref="B126" r:id="rId603" xr:uid="{00000000-0004-0000-0000-0000D1010000}"/>
    <hyperlink ref="B256" r:id="rId604" display="Phlox bifida" xr:uid="{FE961ACD-3A90-498F-B32F-C1FA050CA3FD}"/>
    <hyperlink ref="D256" r:id="rId605" xr:uid="{CC990004-E0C3-4A07-BF2B-F5D474FC2C14}"/>
    <hyperlink ref="D285" r:id="rId606" xr:uid="{0E774687-E74F-4AF6-87D8-4AB271D53FD9}"/>
    <hyperlink ref="B239" r:id="rId607" xr:uid="{BE13BCB5-1E59-4837-854B-B8BE90D73CB5}"/>
    <hyperlink ref="D239" r:id="rId608" xr:uid="{DD0377B9-AA28-4176-88DE-91EDE6975354}"/>
    <hyperlink ref="B346" r:id="rId609" xr:uid="{FDF2E11E-CC28-4810-B786-AB87BB1AE1D7}"/>
    <hyperlink ref="D346" r:id="rId610" xr:uid="{2157F1CB-1AF1-4A5D-869C-C2445EBE787F}"/>
    <hyperlink ref="D10" r:id="rId611" xr:uid="{17B0501E-BE28-4391-BCF7-1D0410195C7F}"/>
    <hyperlink ref="B10" r:id="rId612" xr:uid="{37CFD34B-44EB-4D92-8D1E-EF64B2DA3361}"/>
    <hyperlink ref="B267" r:id="rId613" xr:uid="{6AC7FC85-5C3A-4870-9F55-3741FC3ED387}"/>
    <hyperlink ref="D267" r:id="rId614" xr:uid="{75B68676-E00A-40AC-85AE-4A99B7A1C835}"/>
    <hyperlink ref="D89" r:id="rId615" xr:uid="{CE374F5A-CB80-4CC5-86F6-B25E19AF3236}"/>
    <hyperlink ref="D72" r:id="rId616" xr:uid="{80A86EE0-A7D0-4FD2-B765-F75F688065F9}"/>
    <hyperlink ref="B72" r:id="rId617" xr:uid="{4185524F-81AD-437C-BB74-F0607FF1CC41}"/>
    <hyperlink ref="B227" r:id="rId618" xr:uid="{B5E24FC7-F1F0-49A8-92EB-783250035504}"/>
    <hyperlink ref="D227" r:id="rId619" display="Bee Balm" xr:uid="{C09EE564-F5FE-426C-A35D-0C863471E797}"/>
    <hyperlink ref="D237" r:id="rId620" xr:uid="{0B5F6CC4-A4A4-4B65-A024-1CBB062B259D}"/>
    <hyperlink ref="B238" r:id="rId621" xr:uid="{F1C2005F-004E-4709-97F0-CBFEB4231C47}"/>
    <hyperlink ref="B314" r:id="rId622" xr:uid="{D4C059C9-DC26-4C24-9A6B-8CA90B74DE3E}"/>
    <hyperlink ref="D314" r:id="rId623" xr:uid="{FA73B31E-A28C-4E72-9077-FAB63C0CF5F1}"/>
    <hyperlink ref="D232" r:id="rId624" xr:uid="{CFFA4413-A5D5-48CC-9BE5-CBD2E8BF9C7B}"/>
    <hyperlink ref="B232" r:id="rId625" xr:uid="{A5443A64-ED12-4BCC-9139-C48E83574C89}"/>
    <hyperlink ref="B230" r:id="rId626" xr:uid="{00000000-0004-0000-0000-000033030000}"/>
    <hyperlink ref="B231" r:id="rId627" xr:uid="{00000000-0004-0000-0000-000037020000}"/>
    <hyperlink ref="D231" r:id="rId628" xr:uid="{00000000-0004-0000-0000-000043010000}"/>
    <hyperlink ref="D280" r:id="rId629" display="Wild golden glow" xr:uid="{3CFE1AC8-7F4C-4DE4-868D-A4B9C15B5549}"/>
    <hyperlink ref="B280" r:id="rId630" display="Rudbeckia laciniata" xr:uid="{6E834254-562B-47D8-B329-AB839151092E}"/>
    <hyperlink ref="B334" r:id="rId631" xr:uid="{00000000-0004-0000-0000-000089010000}"/>
    <hyperlink ref="D334" r:id="rId632" xr:uid="{00000000-0004-0000-0000-00001A010000}"/>
    <hyperlink ref="B271" r:id="rId633" xr:uid="{00000000-0004-0000-0000-0000A3010000}"/>
    <hyperlink ref="B208" r:id="rId634" xr:uid="{64FC24FC-6949-43FB-9921-8AF4AE42CD0E}"/>
    <hyperlink ref="D208" r:id="rId635" xr:uid="{F4E7B9BC-17F5-484C-84AD-7268A87D1D39}"/>
    <hyperlink ref="D66" r:id="rId636" xr:uid="{BD20F0E8-FA8D-4264-BF13-BC8A913507D1}"/>
    <hyperlink ref="B158" r:id="rId637" display="Eupatorium fistulosum" xr:uid="{3321A370-3C05-4DE9-B6D4-4EC46528DF52}"/>
    <hyperlink ref="D158" r:id="rId638" display="Hollow joe-pye weed" xr:uid="{D44ED2FD-AE6E-4F2D-BA29-77C4E1E05D8C}"/>
    <hyperlink ref="B18" r:id="rId639" xr:uid="{AB86621D-FB1D-40D5-9C30-7E365C5D9563}"/>
    <hyperlink ref="D18" r:id="rId640" xr:uid="{53E60564-0A98-49F9-BC5F-FAFDD6C6CCB3}"/>
    <hyperlink ref="B324" r:id="rId641" xr:uid="{FD1A2F71-3B38-47BD-85B5-051AF92B42E7}"/>
    <hyperlink ref="D324" r:id="rId642" xr:uid="{975BC8FF-4D69-4FE3-9323-8308F4256C91}"/>
    <hyperlink ref="B183" r:id="rId643" xr:uid="{090F2B54-BB8C-4EF2-9237-2EA6042D7865}"/>
    <hyperlink ref="D183" r:id="rId644" xr:uid="{990FAD3C-6448-4234-8F0F-8FA8198B2B6A}"/>
    <hyperlink ref="D353" r:id="rId645" xr:uid="{3808D41F-0EB8-4A2C-ACD2-08C40CE537AE}"/>
    <hyperlink ref="B353" r:id="rId646" xr:uid="{21473DD4-BDE1-4819-B722-AA212615BE99}"/>
    <hyperlink ref="B190" r:id="rId647" xr:uid="{9D508DFE-D622-49D0-B015-EF466C6EAEFE}"/>
    <hyperlink ref="D190" r:id="rId648" xr:uid="{4AF0F7F2-4882-4904-AE0E-83636919B897}"/>
    <hyperlink ref="D44" r:id="rId649" xr:uid="{AE43BA24-8D5E-48E5-A10E-4C075D0D8AD0}"/>
    <hyperlink ref="D109" r:id="rId650" display="Fox sedge, Brown fox sedge" xr:uid="{C65DCE44-5AE1-4F99-AADE-1D4E20DE2FAE}"/>
    <hyperlink ref="B109" r:id="rId651" display="Carex vulpinoidea" xr:uid="{504CACAF-701C-4271-8A89-714B3E5A1B6C}"/>
    <hyperlink ref="D215" r:id="rId652" xr:uid="{781AFF6C-B770-45B2-B9BE-0BD634B7650A}"/>
    <hyperlink ref="B215" r:id="rId653" xr:uid="{F5628935-1CDA-463C-B3FB-3EEAA1B4F98C}"/>
    <hyperlink ref="D131" r:id="rId654" xr:uid="{5AFC3C99-C5FB-42AE-AA4D-0C444E6FEF40}"/>
    <hyperlink ref="B131" r:id="rId655" xr:uid="{1B584B70-556E-478D-AFB5-51D0DF2FE75F}"/>
  </hyperlinks>
  <pageMargins left="0.7" right="0.7" top="0.75" bottom="0.75" header="0.3" footer="0.3"/>
  <pageSetup scale="69" fitToHeight="0" orientation="landscape" r:id="rId656"/>
  <drawing r:id="rId6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97"/>
  <sheetViews>
    <sheetView topLeftCell="B1" workbookViewId="0">
      <pane ySplit="8" topLeftCell="A9" activePane="bottomLeft" state="frozen"/>
      <selection pane="bottomLeft" activeCell="B9" sqref="B9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3" width="9.140625" customWidth="1"/>
  </cols>
  <sheetData>
    <row r="1" spans="1:12" ht="26.25">
      <c r="B1" s="1"/>
      <c r="C1" s="135"/>
      <c r="D1" s="136"/>
      <c r="E1" s="136"/>
      <c r="F1" s="136"/>
      <c r="G1" s="136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6" t="s">
        <v>2419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1328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7" t="s">
        <v>2</v>
      </c>
      <c r="C8" s="28" t="s">
        <v>3</v>
      </c>
      <c r="D8" s="27" t="s">
        <v>4</v>
      </c>
      <c r="E8" s="29" t="s">
        <v>1329</v>
      </c>
      <c r="F8" s="30" t="s">
        <v>1330</v>
      </c>
      <c r="G8" s="36" t="s">
        <v>1331</v>
      </c>
      <c r="H8" t="s">
        <v>1332</v>
      </c>
      <c r="I8" t="s">
        <v>14</v>
      </c>
      <c r="J8" t="s">
        <v>15</v>
      </c>
    </row>
    <row r="9" spans="1:12">
      <c r="A9" t="s">
        <v>1333</v>
      </c>
      <c r="B9" s="19" t="s">
        <v>24</v>
      </c>
      <c r="C9" s="20"/>
      <c r="D9" s="21" t="s">
        <v>25</v>
      </c>
      <c r="E9" s="118">
        <v>32</v>
      </c>
      <c r="F9" s="9">
        <v>12.5</v>
      </c>
      <c r="G9" s="22">
        <f t="shared" ref="G9:G74" si="0">+F9*1.25</f>
        <v>15.625</v>
      </c>
      <c r="H9" t="s">
        <v>30</v>
      </c>
      <c r="I9">
        <v>0</v>
      </c>
      <c r="J9" t="s">
        <v>22</v>
      </c>
      <c r="L9">
        <f>+E9/16</f>
        <v>2</v>
      </c>
    </row>
    <row r="10" spans="1:12">
      <c r="A10" t="s">
        <v>1334</v>
      </c>
      <c r="B10" s="19" t="s">
        <v>1335</v>
      </c>
      <c r="C10" s="20"/>
      <c r="D10" s="21" t="s">
        <v>1336</v>
      </c>
      <c r="E10" s="118">
        <v>0</v>
      </c>
      <c r="F10" s="9">
        <v>100</v>
      </c>
      <c r="G10" s="22">
        <f t="shared" si="0"/>
        <v>125</v>
      </c>
      <c r="H10" t="s">
        <v>107</v>
      </c>
      <c r="I10" t="s">
        <v>55</v>
      </c>
      <c r="J10">
        <v>0</v>
      </c>
      <c r="L10">
        <f t="shared" ref="L10:L75" si="1">+E10/16</f>
        <v>0</v>
      </c>
    </row>
    <row r="11" spans="1:12">
      <c r="A11" t="s">
        <v>1337</v>
      </c>
      <c r="B11" s="19" t="s">
        <v>1338</v>
      </c>
      <c r="C11" s="20"/>
      <c r="D11" s="21" t="s">
        <v>1339</v>
      </c>
      <c r="E11" s="118">
        <v>192</v>
      </c>
      <c r="F11" s="9">
        <v>60</v>
      </c>
      <c r="G11" s="22">
        <f t="shared" si="0"/>
        <v>75</v>
      </c>
      <c r="H11" t="s">
        <v>107</v>
      </c>
      <c r="I11" t="s">
        <v>36</v>
      </c>
      <c r="J11" t="s">
        <v>37</v>
      </c>
      <c r="L11">
        <f t="shared" si="1"/>
        <v>12</v>
      </c>
    </row>
    <row r="12" spans="1:12">
      <c r="A12" t="s">
        <v>1340</v>
      </c>
      <c r="B12" s="19" t="s">
        <v>1341</v>
      </c>
      <c r="C12" s="20"/>
      <c r="D12" s="21" t="s">
        <v>1342</v>
      </c>
      <c r="E12" s="118">
        <v>880</v>
      </c>
      <c r="F12" s="9">
        <v>26</v>
      </c>
      <c r="G12" s="22">
        <f t="shared" si="0"/>
        <v>32.5</v>
      </c>
      <c r="H12" t="s">
        <v>100</v>
      </c>
      <c r="I12" t="s">
        <v>36</v>
      </c>
      <c r="J12" t="s">
        <v>95</v>
      </c>
      <c r="L12">
        <f t="shared" si="1"/>
        <v>55</v>
      </c>
    </row>
    <row r="13" spans="1:12">
      <c r="A13" t="s">
        <v>1343</v>
      </c>
      <c r="B13" s="19" t="s">
        <v>1344</v>
      </c>
      <c r="C13" s="20"/>
      <c r="D13" s="21" t="s">
        <v>1345</v>
      </c>
      <c r="E13" s="118">
        <v>32</v>
      </c>
      <c r="F13" s="9">
        <v>28</v>
      </c>
      <c r="G13" s="22">
        <f t="shared" si="0"/>
        <v>35</v>
      </c>
      <c r="H13" t="s">
        <v>35</v>
      </c>
      <c r="I13" t="s">
        <v>36</v>
      </c>
      <c r="J13" t="s">
        <v>1296</v>
      </c>
      <c r="L13">
        <f t="shared" si="1"/>
        <v>2</v>
      </c>
    </row>
    <row r="14" spans="1:12">
      <c r="A14" t="s">
        <v>1346</v>
      </c>
      <c r="B14" s="19" t="s">
        <v>1347</v>
      </c>
      <c r="C14" s="20" t="s">
        <v>1348</v>
      </c>
      <c r="D14" s="21" t="s">
        <v>1349</v>
      </c>
      <c r="E14" s="118">
        <v>0</v>
      </c>
      <c r="F14" s="9">
        <v>40</v>
      </c>
      <c r="G14" s="22">
        <f t="shared" si="0"/>
        <v>50</v>
      </c>
      <c r="H14" t="s">
        <v>35</v>
      </c>
      <c r="I14" t="s">
        <v>36</v>
      </c>
      <c r="J14" t="s">
        <v>22</v>
      </c>
      <c r="L14">
        <f t="shared" si="1"/>
        <v>0</v>
      </c>
    </row>
    <row r="15" spans="1:12">
      <c r="A15" t="s">
        <v>1350</v>
      </c>
      <c r="B15" s="115" t="s">
        <v>1351</v>
      </c>
      <c r="C15" s="20"/>
      <c r="D15" s="40" t="s">
        <v>1352</v>
      </c>
      <c r="E15" s="118">
        <v>160</v>
      </c>
      <c r="F15" s="9">
        <v>40</v>
      </c>
      <c r="G15" s="22">
        <f t="shared" si="0"/>
        <v>50</v>
      </c>
      <c r="K15" t="s">
        <v>1353</v>
      </c>
      <c r="L15">
        <f t="shared" si="1"/>
        <v>10</v>
      </c>
    </row>
    <row r="16" spans="1:12">
      <c r="A16" t="s">
        <v>1354</v>
      </c>
      <c r="B16" s="19" t="s">
        <v>51</v>
      </c>
      <c r="C16" s="20" t="s">
        <v>52</v>
      </c>
      <c r="D16" s="21" t="s">
        <v>53</v>
      </c>
      <c r="E16" s="118">
        <v>6928</v>
      </c>
      <c r="F16" s="9">
        <v>5</v>
      </c>
      <c r="G16" s="22">
        <f t="shared" si="0"/>
        <v>6.25</v>
      </c>
      <c r="H16" t="s">
        <v>30</v>
      </c>
      <c r="I16" t="s">
        <v>55</v>
      </c>
      <c r="J16" t="s">
        <v>37</v>
      </c>
      <c r="L16">
        <f t="shared" si="1"/>
        <v>433</v>
      </c>
    </row>
    <row r="17" spans="1:12">
      <c r="A17" t="s">
        <v>1355</v>
      </c>
      <c r="B17" s="19" t="s">
        <v>1356</v>
      </c>
      <c r="C17" s="20" t="s">
        <v>1357</v>
      </c>
      <c r="D17" s="40" t="s">
        <v>1358</v>
      </c>
      <c r="E17" s="118">
        <v>0</v>
      </c>
      <c r="F17" s="9">
        <v>55</v>
      </c>
      <c r="G17" s="22">
        <f t="shared" si="0"/>
        <v>68.75</v>
      </c>
      <c r="H17" t="s">
        <v>100</v>
      </c>
      <c r="I17" t="s">
        <v>36</v>
      </c>
      <c r="J17" t="s">
        <v>347</v>
      </c>
      <c r="L17">
        <f t="shared" si="1"/>
        <v>0</v>
      </c>
    </row>
    <row r="18" spans="1:12">
      <c r="A18" t="s">
        <v>1359</v>
      </c>
      <c r="B18" s="19" t="s">
        <v>1360</v>
      </c>
      <c r="C18" s="20"/>
      <c r="D18" s="21" t="s">
        <v>1361</v>
      </c>
      <c r="E18" s="118">
        <v>656</v>
      </c>
      <c r="F18" s="9">
        <v>16</v>
      </c>
      <c r="G18" s="22">
        <f t="shared" si="0"/>
        <v>20</v>
      </c>
      <c r="H18" t="s">
        <v>100</v>
      </c>
      <c r="I18" t="s">
        <v>36</v>
      </c>
      <c r="J18" t="s">
        <v>963</v>
      </c>
      <c r="L18">
        <f t="shared" si="1"/>
        <v>41</v>
      </c>
    </row>
    <row r="19" spans="1:12">
      <c r="A19" t="s">
        <v>1362</v>
      </c>
      <c r="B19" s="19" t="s">
        <v>57</v>
      </c>
      <c r="C19" s="20"/>
      <c r="D19" s="21" t="s">
        <v>58</v>
      </c>
      <c r="E19" s="118">
        <v>528</v>
      </c>
      <c r="F19" s="9">
        <v>24</v>
      </c>
      <c r="G19" s="22">
        <f t="shared" si="0"/>
        <v>30</v>
      </c>
      <c r="H19" t="s">
        <v>42</v>
      </c>
      <c r="I19" t="s">
        <v>36</v>
      </c>
      <c r="J19" t="s">
        <v>37</v>
      </c>
      <c r="L19">
        <f t="shared" si="1"/>
        <v>33</v>
      </c>
    </row>
    <row r="20" spans="1:12">
      <c r="A20" t="s">
        <v>1363</v>
      </c>
      <c r="B20" s="19" t="s">
        <v>61</v>
      </c>
      <c r="C20" s="20"/>
      <c r="D20" s="21" t="s">
        <v>62</v>
      </c>
      <c r="E20" s="118">
        <v>0</v>
      </c>
      <c r="F20" s="9">
        <v>26</v>
      </c>
      <c r="G20" s="22">
        <f t="shared" si="0"/>
        <v>32.5</v>
      </c>
      <c r="H20" t="s">
        <v>35</v>
      </c>
      <c r="I20" t="s">
        <v>36</v>
      </c>
      <c r="J20" t="s">
        <v>37</v>
      </c>
      <c r="L20">
        <f t="shared" si="1"/>
        <v>0</v>
      </c>
    </row>
    <row r="21" spans="1:12">
      <c r="A21" t="s">
        <v>1364</v>
      </c>
      <c r="B21" s="19" t="s">
        <v>1357</v>
      </c>
      <c r="C21" s="20"/>
      <c r="D21" s="40" t="s">
        <v>1365</v>
      </c>
      <c r="E21" s="118">
        <v>272</v>
      </c>
      <c r="F21" s="9">
        <v>50</v>
      </c>
      <c r="G21" s="22">
        <f t="shared" si="0"/>
        <v>62.5</v>
      </c>
      <c r="L21">
        <f t="shared" si="1"/>
        <v>17</v>
      </c>
    </row>
    <row r="22" spans="1:12">
      <c r="A22" t="s">
        <v>1366</v>
      </c>
      <c r="B22" s="19" t="s">
        <v>1367</v>
      </c>
      <c r="C22" s="20"/>
      <c r="D22" s="21" t="s">
        <v>1368</v>
      </c>
      <c r="E22" s="118">
        <v>224</v>
      </c>
      <c r="F22" s="9">
        <v>6.5</v>
      </c>
      <c r="G22" s="22">
        <f t="shared" si="0"/>
        <v>8.125</v>
      </c>
      <c r="H22">
        <v>0</v>
      </c>
      <c r="I22">
        <v>0</v>
      </c>
      <c r="J22">
        <v>0</v>
      </c>
      <c r="L22">
        <f t="shared" si="1"/>
        <v>14</v>
      </c>
    </row>
    <row r="23" spans="1:12">
      <c r="A23" t="s">
        <v>1369</v>
      </c>
      <c r="B23" s="19" t="s">
        <v>68</v>
      </c>
      <c r="C23" s="20"/>
      <c r="D23" s="21" t="s">
        <v>69</v>
      </c>
      <c r="E23" s="118">
        <v>0</v>
      </c>
      <c r="F23" s="9">
        <v>22</v>
      </c>
      <c r="G23" s="22">
        <f t="shared" si="0"/>
        <v>27.5</v>
      </c>
      <c r="H23" t="s">
        <v>35</v>
      </c>
      <c r="I23">
        <v>0</v>
      </c>
      <c r="J23" t="s">
        <v>22</v>
      </c>
      <c r="L23">
        <f t="shared" si="1"/>
        <v>0</v>
      </c>
    </row>
    <row r="24" spans="1:12">
      <c r="A24" t="s">
        <v>1370</v>
      </c>
      <c r="B24" s="19" t="s">
        <v>1371</v>
      </c>
      <c r="C24" s="20"/>
      <c r="D24" s="21" t="s">
        <v>1372</v>
      </c>
      <c r="E24" s="118">
        <v>64</v>
      </c>
      <c r="F24" s="9">
        <v>22</v>
      </c>
      <c r="G24" s="22">
        <f t="shared" si="0"/>
        <v>27.5</v>
      </c>
      <c r="H24" t="s">
        <v>107</v>
      </c>
      <c r="I24" t="s">
        <v>36</v>
      </c>
      <c r="J24" t="s">
        <v>232</v>
      </c>
      <c r="L24">
        <f t="shared" si="1"/>
        <v>4</v>
      </c>
    </row>
    <row r="25" spans="1:12">
      <c r="A25" t="s">
        <v>1373</v>
      </c>
      <c r="B25" s="19" t="s">
        <v>91</v>
      </c>
      <c r="C25" s="20"/>
      <c r="D25" s="21" t="s">
        <v>92</v>
      </c>
      <c r="E25" s="118">
        <v>5776</v>
      </c>
      <c r="F25" s="9">
        <v>1</v>
      </c>
      <c r="G25" s="22">
        <f t="shared" si="0"/>
        <v>1.25</v>
      </c>
      <c r="H25" t="s">
        <v>42</v>
      </c>
      <c r="I25">
        <v>0</v>
      </c>
      <c r="J25" t="s">
        <v>95</v>
      </c>
      <c r="L25">
        <f t="shared" si="1"/>
        <v>361</v>
      </c>
    </row>
    <row r="26" spans="1:12">
      <c r="A26" t="s">
        <v>1374</v>
      </c>
      <c r="B26" s="19" t="s">
        <v>103</v>
      </c>
      <c r="C26" s="20"/>
      <c r="D26" s="21" t="s">
        <v>104</v>
      </c>
      <c r="E26" s="118">
        <v>192</v>
      </c>
      <c r="F26" s="9">
        <v>45</v>
      </c>
      <c r="G26" s="22">
        <f t="shared" si="0"/>
        <v>56.25</v>
      </c>
      <c r="H26" t="s">
        <v>107</v>
      </c>
      <c r="I26" t="s">
        <v>36</v>
      </c>
      <c r="J26" t="s">
        <v>37</v>
      </c>
      <c r="L26">
        <f t="shared" si="1"/>
        <v>12</v>
      </c>
    </row>
    <row r="27" spans="1:12">
      <c r="A27" t="s">
        <v>1375</v>
      </c>
      <c r="B27" s="19" t="s">
        <v>109</v>
      </c>
      <c r="C27" s="20"/>
      <c r="D27" s="21" t="s">
        <v>110</v>
      </c>
      <c r="E27" s="118">
        <v>0</v>
      </c>
      <c r="F27" s="9">
        <v>80</v>
      </c>
      <c r="G27" s="22">
        <f t="shared" si="0"/>
        <v>100</v>
      </c>
      <c r="H27" t="s">
        <v>35</v>
      </c>
      <c r="I27" t="s">
        <v>36</v>
      </c>
      <c r="J27" t="s">
        <v>37</v>
      </c>
      <c r="L27">
        <f t="shared" si="1"/>
        <v>0</v>
      </c>
    </row>
    <row r="28" spans="1:12">
      <c r="A28" t="s">
        <v>1376</v>
      </c>
      <c r="B28" s="19" t="s">
        <v>112</v>
      </c>
      <c r="C28" s="20"/>
      <c r="D28" s="21" t="s">
        <v>113</v>
      </c>
      <c r="E28" s="118">
        <v>0</v>
      </c>
      <c r="F28" s="9">
        <v>66</v>
      </c>
      <c r="G28" s="22">
        <f t="shared" si="0"/>
        <v>82.5</v>
      </c>
      <c r="H28" t="s">
        <v>35</v>
      </c>
      <c r="I28" t="s">
        <v>36</v>
      </c>
      <c r="J28" t="s">
        <v>49</v>
      </c>
      <c r="L28">
        <f t="shared" si="1"/>
        <v>0</v>
      </c>
    </row>
    <row r="29" spans="1:12">
      <c r="A29" t="s">
        <v>1377</v>
      </c>
      <c r="B29" s="19" t="s">
        <v>115</v>
      </c>
      <c r="C29" s="20"/>
      <c r="D29" s="21" t="s">
        <v>116</v>
      </c>
      <c r="E29" s="118">
        <v>1472</v>
      </c>
      <c r="F29" s="9">
        <v>8</v>
      </c>
      <c r="G29" s="22">
        <f t="shared" si="0"/>
        <v>10</v>
      </c>
      <c r="H29" t="s">
        <v>30</v>
      </c>
      <c r="I29" t="s">
        <v>55</v>
      </c>
      <c r="J29" t="s">
        <v>117</v>
      </c>
      <c r="L29">
        <f t="shared" si="1"/>
        <v>92</v>
      </c>
    </row>
    <row r="30" spans="1:12">
      <c r="A30" t="s">
        <v>1378</v>
      </c>
      <c r="B30" s="19" t="s">
        <v>127</v>
      </c>
      <c r="C30" s="20"/>
      <c r="D30" s="21" t="s">
        <v>120</v>
      </c>
      <c r="E30" s="118">
        <v>0</v>
      </c>
      <c r="F30" s="9">
        <v>325</v>
      </c>
      <c r="G30" s="22">
        <f t="shared" si="0"/>
        <v>406.25</v>
      </c>
      <c r="H30" t="s">
        <v>35</v>
      </c>
      <c r="I30" t="s">
        <v>36</v>
      </c>
      <c r="J30" t="s">
        <v>125</v>
      </c>
      <c r="L30">
        <f t="shared" si="1"/>
        <v>0</v>
      </c>
    </row>
    <row r="31" spans="1:12">
      <c r="A31" t="s">
        <v>1379</v>
      </c>
      <c r="B31" s="19" t="s">
        <v>129</v>
      </c>
      <c r="C31" s="20"/>
      <c r="D31" s="21" t="s">
        <v>130</v>
      </c>
      <c r="E31" s="118">
        <v>0</v>
      </c>
      <c r="F31" s="9">
        <v>55</v>
      </c>
      <c r="G31" s="22">
        <f t="shared" si="0"/>
        <v>68.75</v>
      </c>
      <c r="H31" t="s">
        <v>42</v>
      </c>
      <c r="I31" t="s">
        <v>36</v>
      </c>
      <c r="J31" t="s">
        <v>22</v>
      </c>
      <c r="L31">
        <f t="shared" si="1"/>
        <v>0</v>
      </c>
    </row>
    <row r="32" spans="1:12">
      <c r="A32" t="s">
        <v>1380</v>
      </c>
      <c r="B32" s="19" t="s">
        <v>1381</v>
      </c>
      <c r="C32" s="20" t="s">
        <v>1382</v>
      </c>
      <c r="D32" s="21" t="s">
        <v>1383</v>
      </c>
      <c r="E32" s="118">
        <v>0</v>
      </c>
      <c r="F32" s="9">
        <v>50</v>
      </c>
      <c r="G32" s="22">
        <f t="shared" si="0"/>
        <v>62.5</v>
      </c>
      <c r="H32" t="s">
        <v>107</v>
      </c>
      <c r="I32" t="s">
        <v>36</v>
      </c>
      <c r="J32" t="s">
        <v>22</v>
      </c>
      <c r="L32">
        <f t="shared" si="1"/>
        <v>0</v>
      </c>
    </row>
    <row r="33" spans="1:12">
      <c r="A33" t="s">
        <v>1384</v>
      </c>
      <c r="B33" s="19" t="s">
        <v>1385</v>
      </c>
      <c r="C33" s="20" t="s">
        <v>1386</v>
      </c>
      <c r="D33" s="21" t="s">
        <v>1387</v>
      </c>
      <c r="E33" s="118">
        <v>400</v>
      </c>
      <c r="F33" s="9">
        <v>27</v>
      </c>
      <c r="G33" s="22">
        <f t="shared" si="0"/>
        <v>33.75</v>
      </c>
      <c r="H33" t="s">
        <v>35</v>
      </c>
      <c r="I33" t="s">
        <v>36</v>
      </c>
      <c r="J33" t="s">
        <v>95</v>
      </c>
      <c r="L33">
        <f t="shared" si="1"/>
        <v>25</v>
      </c>
    </row>
    <row r="34" spans="1:12">
      <c r="A34" t="s">
        <v>1388</v>
      </c>
      <c r="B34" s="19" t="s">
        <v>1389</v>
      </c>
      <c r="C34" s="20" t="s">
        <v>1390</v>
      </c>
      <c r="D34" s="21" t="s">
        <v>1391</v>
      </c>
      <c r="E34" s="118">
        <v>0</v>
      </c>
      <c r="F34" s="9">
        <v>94</v>
      </c>
      <c r="G34" s="22">
        <f t="shared" si="0"/>
        <v>117.5</v>
      </c>
      <c r="H34" t="s">
        <v>42</v>
      </c>
      <c r="I34" t="s">
        <v>55</v>
      </c>
      <c r="J34" t="s">
        <v>252</v>
      </c>
      <c r="L34">
        <f t="shared" si="1"/>
        <v>0</v>
      </c>
    </row>
    <row r="35" spans="1:12">
      <c r="A35" t="s">
        <v>1392</v>
      </c>
      <c r="B35" s="19" t="s">
        <v>1393</v>
      </c>
      <c r="C35" s="20"/>
      <c r="D35" s="21" t="s">
        <v>1394</v>
      </c>
      <c r="E35" s="118">
        <v>32</v>
      </c>
      <c r="F35" s="9">
        <v>20</v>
      </c>
      <c r="G35" s="22">
        <f t="shared" si="0"/>
        <v>25</v>
      </c>
      <c r="H35" t="s">
        <v>35</v>
      </c>
      <c r="I35">
        <v>0</v>
      </c>
      <c r="J35">
        <v>0</v>
      </c>
      <c r="L35">
        <f t="shared" si="1"/>
        <v>2</v>
      </c>
    </row>
    <row r="36" spans="1:12">
      <c r="A36" t="s">
        <v>1395</v>
      </c>
      <c r="B36" s="19" t="s">
        <v>147</v>
      </c>
      <c r="C36" s="20"/>
      <c r="D36" s="21" t="s">
        <v>148</v>
      </c>
      <c r="E36" s="118">
        <v>496</v>
      </c>
      <c r="F36" s="9">
        <v>25</v>
      </c>
      <c r="G36" s="22">
        <f t="shared" si="0"/>
        <v>31.25</v>
      </c>
      <c r="H36" t="s">
        <v>30</v>
      </c>
      <c r="I36" t="s">
        <v>55</v>
      </c>
      <c r="J36" t="s">
        <v>150</v>
      </c>
      <c r="L36">
        <f t="shared" si="1"/>
        <v>31</v>
      </c>
    </row>
    <row r="37" spans="1:12">
      <c r="A37" t="s">
        <v>1396</v>
      </c>
      <c r="B37" s="19" t="s">
        <v>159</v>
      </c>
      <c r="C37" s="20"/>
      <c r="D37" s="21" t="s">
        <v>160</v>
      </c>
      <c r="E37" s="118">
        <v>0</v>
      </c>
      <c r="F37" s="9">
        <v>68</v>
      </c>
      <c r="G37" s="22">
        <f t="shared" si="0"/>
        <v>85</v>
      </c>
      <c r="H37" t="s">
        <v>35</v>
      </c>
      <c r="I37" t="s">
        <v>55</v>
      </c>
      <c r="J37" t="s">
        <v>161</v>
      </c>
      <c r="L37">
        <f t="shared" si="1"/>
        <v>0</v>
      </c>
    </row>
    <row r="38" spans="1:12">
      <c r="A38" t="s">
        <v>1397</v>
      </c>
      <c r="B38" s="19" t="s">
        <v>163</v>
      </c>
      <c r="C38" s="20"/>
      <c r="D38" s="21" t="s">
        <v>164</v>
      </c>
      <c r="E38" s="118">
        <v>400</v>
      </c>
      <c r="F38" s="9">
        <v>13</v>
      </c>
      <c r="G38" s="22">
        <f t="shared" si="0"/>
        <v>16.25</v>
      </c>
      <c r="H38" t="s">
        <v>35</v>
      </c>
      <c r="I38" t="s">
        <v>55</v>
      </c>
      <c r="J38" t="s">
        <v>154</v>
      </c>
      <c r="L38">
        <f t="shared" si="1"/>
        <v>25</v>
      </c>
    </row>
    <row r="39" spans="1:12">
      <c r="A39" t="s">
        <v>1398</v>
      </c>
      <c r="B39" s="19" t="s">
        <v>166</v>
      </c>
      <c r="C39" s="20"/>
      <c r="D39" s="21" t="s">
        <v>167</v>
      </c>
      <c r="E39" s="118">
        <v>464</v>
      </c>
      <c r="F39" s="9">
        <v>22</v>
      </c>
      <c r="G39" s="22">
        <f t="shared" si="0"/>
        <v>27.5</v>
      </c>
      <c r="H39" t="s">
        <v>35</v>
      </c>
      <c r="I39" t="s">
        <v>36</v>
      </c>
      <c r="J39" t="s">
        <v>22</v>
      </c>
      <c r="L39">
        <f t="shared" si="1"/>
        <v>29</v>
      </c>
    </row>
    <row r="40" spans="1:12">
      <c r="A40" t="s">
        <v>1399</v>
      </c>
      <c r="B40" s="19" t="s">
        <v>170</v>
      </c>
      <c r="C40" s="20"/>
      <c r="D40" s="21" t="s">
        <v>171</v>
      </c>
      <c r="E40" s="118">
        <v>256</v>
      </c>
      <c r="F40" s="9">
        <v>75</v>
      </c>
      <c r="G40" s="22">
        <f t="shared" si="0"/>
        <v>93.75</v>
      </c>
      <c r="H40" t="s">
        <v>35</v>
      </c>
      <c r="I40" t="s">
        <v>36</v>
      </c>
      <c r="J40" t="s">
        <v>37</v>
      </c>
      <c r="L40">
        <f t="shared" si="1"/>
        <v>16</v>
      </c>
    </row>
    <row r="41" spans="1:12">
      <c r="A41" t="s">
        <v>1400</v>
      </c>
      <c r="B41" s="19" t="s">
        <v>1401</v>
      </c>
      <c r="C41" s="20"/>
      <c r="D41" s="21" t="s">
        <v>1402</v>
      </c>
      <c r="E41" s="118">
        <v>0</v>
      </c>
      <c r="F41" s="9">
        <v>113</v>
      </c>
      <c r="G41" s="22">
        <f t="shared" si="0"/>
        <v>141.25</v>
      </c>
      <c r="H41">
        <v>0</v>
      </c>
      <c r="I41" t="s">
        <v>36</v>
      </c>
      <c r="J41" t="s">
        <v>37</v>
      </c>
      <c r="L41">
        <f t="shared" si="1"/>
        <v>0</v>
      </c>
    </row>
    <row r="42" spans="1:12">
      <c r="A42" t="s">
        <v>1403</v>
      </c>
      <c r="B42" s="19" t="s">
        <v>1404</v>
      </c>
      <c r="C42" s="20"/>
      <c r="D42" s="21" t="s">
        <v>1405</v>
      </c>
      <c r="E42" s="118">
        <v>0</v>
      </c>
      <c r="F42" s="9">
        <v>12</v>
      </c>
      <c r="G42" s="22">
        <f t="shared" si="0"/>
        <v>15</v>
      </c>
      <c r="H42" t="s">
        <v>35</v>
      </c>
      <c r="I42">
        <v>0</v>
      </c>
      <c r="J42" t="s">
        <v>49</v>
      </c>
      <c r="L42">
        <f t="shared" si="1"/>
        <v>0</v>
      </c>
    </row>
    <row r="43" spans="1:12">
      <c r="A43" t="s">
        <v>1406</v>
      </c>
      <c r="B43" s="23" t="s">
        <v>1407</v>
      </c>
      <c r="C43" s="20"/>
      <c r="D43" s="21" t="s">
        <v>1408</v>
      </c>
      <c r="E43" s="118">
        <v>21776</v>
      </c>
      <c r="F43" s="9">
        <v>0.06</v>
      </c>
      <c r="G43" s="22">
        <f t="shared" si="0"/>
        <v>7.4999999999999997E-2</v>
      </c>
      <c r="H43" t="s">
        <v>35</v>
      </c>
      <c r="I43">
        <v>0</v>
      </c>
      <c r="J43" t="s">
        <v>154</v>
      </c>
      <c r="L43">
        <f t="shared" si="1"/>
        <v>1361</v>
      </c>
    </row>
    <row r="44" spans="1:12">
      <c r="A44" t="s">
        <v>1409</v>
      </c>
      <c r="B44" s="19" t="s">
        <v>181</v>
      </c>
      <c r="C44" s="20" t="s">
        <v>182</v>
      </c>
      <c r="D44" s="21" t="s">
        <v>183</v>
      </c>
      <c r="E44" s="118">
        <v>128</v>
      </c>
      <c r="F44" s="9">
        <v>40</v>
      </c>
      <c r="G44" s="22">
        <f t="shared" si="0"/>
        <v>50</v>
      </c>
      <c r="H44" t="s">
        <v>100</v>
      </c>
      <c r="I44">
        <v>0</v>
      </c>
      <c r="J44" t="s">
        <v>145</v>
      </c>
      <c r="L44">
        <f t="shared" si="1"/>
        <v>8</v>
      </c>
    </row>
    <row r="45" spans="1:12">
      <c r="A45" t="s">
        <v>1410</v>
      </c>
      <c r="B45" s="19" t="s">
        <v>188</v>
      </c>
      <c r="C45" s="20" t="s">
        <v>189</v>
      </c>
      <c r="D45" s="21" t="s">
        <v>190</v>
      </c>
      <c r="E45" s="118">
        <v>1072</v>
      </c>
      <c r="F45" s="9">
        <v>90</v>
      </c>
      <c r="G45" s="22">
        <f t="shared" si="0"/>
        <v>112.5</v>
      </c>
      <c r="H45" t="s">
        <v>35</v>
      </c>
      <c r="I45" t="s">
        <v>36</v>
      </c>
      <c r="J45" t="s">
        <v>145</v>
      </c>
      <c r="L45">
        <f t="shared" si="1"/>
        <v>67</v>
      </c>
    </row>
    <row r="46" spans="1:12">
      <c r="A46" t="s">
        <v>1411</v>
      </c>
      <c r="B46" s="19" t="s">
        <v>1412</v>
      </c>
      <c r="C46" s="20"/>
      <c r="D46" s="21" t="s">
        <v>1413</v>
      </c>
      <c r="E46" s="118">
        <v>128</v>
      </c>
      <c r="F46" s="9">
        <v>29</v>
      </c>
      <c r="G46" s="22">
        <f>+F46*1.25</f>
        <v>36.25</v>
      </c>
      <c r="K46" t="s">
        <v>1353</v>
      </c>
      <c r="L46">
        <f>+E46/16</f>
        <v>8</v>
      </c>
    </row>
    <row r="47" spans="1:12">
      <c r="A47" t="s">
        <v>1414</v>
      </c>
      <c r="B47" s="19" t="s">
        <v>1415</v>
      </c>
      <c r="C47" s="20"/>
      <c r="D47" s="21" t="s">
        <v>1416</v>
      </c>
      <c r="E47" s="118">
        <v>0</v>
      </c>
      <c r="F47" s="9">
        <v>3</v>
      </c>
      <c r="G47" s="22">
        <f t="shared" si="0"/>
        <v>3.75</v>
      </c>
      <c r="H47" t="s">
        <v>30</v>
      </c>
      <c r="I47">
        <v>0</v>
      </c>
      <c r="J47">
        <v>0</v>
      </c>
      <c r="L47">
        <f t="shared" si="1"/>
        <v>0</v>
      </c>
    </row>
    <row r="48" spans="1:12">
      <c r="A48" t="s">
        <v>1417</v>
      </c>
      <c r="B48" s="19" t="s">
        <v>1418</v>
      </c>
      <c r="C48" s="24" t="s">
        <v>1419</v>
      </c>
      <c r="D48" s="21" t="s">
        <v>1420</v>
      </c>
      <c r="E48" s="118">
        <v>16</v>
      </c>
      <c r="F48" s="9">
        <v>15</v>
      </c>
      <c r="G48" s="22">
        <f t="shared" si="0"/>
        <v>18.75</v>
      </c>
      <c r="H48">
        <v>0</v>
      </c>
      <c r="I48">
        <v>0</v>
      </c>
      <c r="J48" t="s">
        <v>145</v>
      </c>
      <c r="L48">
        <f t="shared" si="1"/>
        <v>1</v>
      </c>
    </row>
    <row r="49" spans="1:12">
      <c r="A49" t="s">
        <v>1421</v>
      </c>
      <c r="B49" s="19" t="s">
        <v>1422</v>
      </c>
      <c r="C49" s="20"/>
      <c r="D49" s="21" t="s">
        <v>1423</v>
      </c>
      <c r="E49" s="118">
        <v>64</v>
      </c>
      <c r="F49" s="9">
        <v>18</v>
      </c>
      <c r="G49" s="22">
        <f t="shared" si="0"/>
        <v>22.5</v>
      </c>
      <c r="H49" t="s">
        <v>30</v>
      </c>
      <c r="I49">
        <v>0</v>
      </c>
      <c r="J49" t="s">
        <v>455</v>
      </c>
      <c r="L49">
        <f t="shared" si="1"/>
        <v>4</v>
      </c>
    </row>
    <row r="50" spans="1:12">
      <c r="A50" t="s">
        <v>1424</v>
      </c>
      <c r="B50" s="19" t="s">
        <v>1425</v>
      </c>
      <c r="C50" s="20"/>
      <c r="D50" s="21" t="s">
        <v>1426</v>
      </c>
      <c r="E50" s="118">
        <v>240</v>
      </c>
      <c r="F50" s="9">
        <v>24</v>
      </c>
      <c r="G50" s="22">
        <f t="shared" si="0"/>
        <v>30</v>
      </c>
      <c r="H50" t="s">
        <v>107</v>
      </c>
      <c r="I50" t="s">
        <v>36</v>
      </c>
      <c r="J50" t="s">
        <v>161</v>
      </c>
      <c r="L50">
        <f t="shared" si="1"/>
        <v>15</v>
      </c>
    </row>
    <row r="51" spans="1:12">
      <c r="A51" t="s">
        <v>1427</v>
      </c>
      <c r="B51" s="19" t="s">
        <v>196</v>
      </c>
      <c r="C51" s="20"/>
      <c r="D51" s="21" t="s">
        <v>197</v>
      </c>
      <c r="E51" s="118">
        <v>16</v>
      </c>
      <c r="F51" s="9">
        <v>98</v>
      </c>
      <c r="G51" s="22">
        <f t="shared" si="0"/>
        <v>122.5</v>
      </c>
      <c r="H51" t="s">
        <v>35</v>
      </c>
      <c r="I51" t="s">
        <v>36</v>
      </c>
      <c r="J51" t="s">
        <v>22</v>
      </c>
      <c r="L51">
        <f t="shared" si="1"/>
        <v>1</v>
      </c>
    </row>
    <row r="52" spans="1:12">
      <c r="A52" t="s">
        <v>1428</v>
      </c>
      <c r="B52" s="19" t="s">
        <v>199</v>
      </c>
      <c r="C52" s="20"/>
      <c r="D52" s="21" t="s">
        <v>200</v>
      </c>
      <c r="E52" s="118">
        <v>64</v>
      </c>
      <c r="F52" s="9">
        <v>77</v>
      </c>
      <c r="G52" s="22">
        <f t="shared" si="0"/>
        <v>96.25</v>
      </c>
      <c r="H52" t="s">
        <v>100</v>
      </c>
      <c r="I52" t="s">
        <v>36</v>
      </c>
      <c r="J52" t="s">
        <v>49</v>
      </c>
      <c r="L52">
        <f t="shared" si="1"/>
        <v>4</v>
      </c>
    </row>
    <row r="53" spans="1:12">
      <c r="A53" t="s">
        <v>1429</v>
      </c>
      <c r="B53" s="19" t="s">
        <v>1430</v>
      </c>
      <c r="C53" s="20"/>
      <c r="D53" s="21" t="s">
        <v>1431</v>
      </c>
      <c r="E53" s="118">
        <v>64</v>
      </c>
      <c r="F53" s="9">
        <v>30</v>
      </c>
      <c r="G53" s="22">
        <f t="shared" si="0"/>
        <v>37.5</v>
      </c>
      <c r="H53" t="s">
        <v>30</v>
      </c>
      <c r="I53" t="s">
        <v>36</v>
      </c>
      <c r="J53">
        <v>0</v>
      </c>
      <c r="L53">
        <f t="shared" si="1"/>
        <v>4</v>
      </c>
    </row>
    <row r="54" spans="1:12">
      <c r="A54" t="s">
        <v>1432</v>
      </c>
      <c r="B54" s="19" t="s">
        <v>202</v>
      </c>
      <c r="C54" s="20" t="s">
        <v>203</v>
      </c>
      <c r="D54" s="21" t="s">
        <v>204</v>
      </c>
      <c r="E54" s="118">
        <v>1760</v>
      </c>
      <c r="F54" s="9">
        <v>14</v>
      </c>
      <c r="G54" s="22">
        <f t="shared" si="0"/>
        <v>17.5</v>
      </c>
      <c r="H54" t="s">
        <v>30</v>
      </c>
      <c r="I54" t="s">
        <v>36</v>
      </c>
      <c r="J54" t="s">
        <v>85</v>
      </c>
      <c r="L54">
        <f t="shared" si="1"/>
        <v>110</v>
      </c>
    </row>
    <row r="55" spans="1:12">
      <c r="A55" t="s">
        <v>1433</v>
      </c>
      <c r="B55" s="19" t="s">
        <v>206</v>
      </c>
      <c r="C55" s="20"/>
      <c r="D55" s="21" t="s">
        <v>207</v>
      </c>
      <c r="E55" s="118">
        <v>0</v>
      </c>
      <c r="F55" s="9">
        <v>4</v>
      </c>
      <c r="G55" s="22">
        <f t="shared" si="0"/>
        <v>5</v>
      </c>
      <c r="H55" t="s">
        <v>35</v>
      </c>
      <c r="I55">
        <v>0</v>
      </c>
      <c r="J55" t="s">
        <v>22</v>
      </c>
      <c r="L55">
        <f t="shared" si="1"/>
        <v>0</v>
      </c>
    </row>
    <row r="56" spans="1:12">
      <c r="A56" t="s">
        <v>1434</v>
      </c>
      <c r="B56" s="19" t="s">
        <v>1435</v>
      </c>
      <c r="C56" s="20" t="s">
        <v>1436</v>
      </c>
      <c r="D56" s="21" t="s">
        <v>1437</v>
      </c>
      <c r="E56" s="118">
        <v>32</v>
      </c>
      <c r="F56" s="9">
        <v>1.9</v>
      </c>
      <c r="G56" s="22">
        <f t="shared" si="0"/>
        <v>2.375</v>
      </c>
      <c r="H56">
        <v>0</v>
      </c>
      <c r="I56">
        <v>0</v>
      </c>
      <c r="J56" t="s">
        <v>214</v>
      </c>
      <c r="L56">
        <f t="shared" si="1"/>
        <v>2</v>
      </c>
    </row>
    <row r="57" spans="1:12">
      <c r="A57" t="s">
        <v>1438</v>
      </c>
      <c r="B57" s="19" t="s">
        <v>1439</v>
      </c>
      <c r="C57" s="20" t="s">
        <v>1440</v>
      </c>
      <c r="D57" s="21" t="s">
        <v>1441</v>
      </c>
      <c r="E57" s="118">
        <v>0</v>
      </c>
      <c r="F57" s="9">
        <v>11</v>
      </c>
      <c r="G57" s="22">
        <f t="shared" si="0"/>
        <v>13.75</v>
      </c>
      <c r="H57" t="s">
        <v>35</v>
      </c>
      <c r="I57">
        <v>0</v>
      </c>
      <c r="J57" t="s">
        <v>1442</v>
      </c>
      <c r="L57">
        <f t="shared" si="1"/>
        <v>0</v>
      </c>
    </row>
    <row r="58" spans="1:12">
      <c r="A58" t="s">
        <v>1443</v>
      </c>
      <c r="B58" s="19" t="s">
        <v>1444</v>
      </c>
      <c r="C58" s="20" t="s">
        <v>1445</v>
      </c>
      <c r="D58" s="21" t="s">
        <v>1446</v>
      </c>
      <c r="E58" s="118">
        <v>272</v>
      </c>
      <c r="F58" s="9">
        <v>35</v>
      </c>
      <c r="G58" s="22">
        <f t="shared" si="0"/>
        <v>43.75</v>
      </c>
      <c r="H58" t="s">
        <v>35</v>
      </c>
      <c r="I58">
        <v>0</v>
      </c>
      <c r="J58" t="s">
        <v>179</v>
      </c>
      <c r="L58">
        <f t="shared" si="1"/>
        <v>17</v>
      </c>
    </row>
    <row r="59" spans="1:12">
      <c r="A59" t="s">
        <v>1447</v>
      </c>
      <c r="B59" s="19" t="s">
        <v>1448</v>
      </c>
      <c r="C59" s="20"/>
      <c r="D59" s="21" t="s">
        <v>1449</v>
      </c>
      <c r="E59" s="118">
        <v>0</v>
      </c>
      <c r="F59" s="9">
        <v>11</v>
      </c>
      <c r="G59" s="22">
        <f t="shared" si="0"/>
        <v>13.75</v>
      </c>
      <c r="H59" t="s">
        <v>30</v>
      </c>
      <c r="I59">
        <v>0</v>
      </c>
      <c r="J59" t="s">
        <v>49</v>
      </c>
      <c r="L59">
        <f t="shared" si="1"/>
        <v>0</v>
      </c>
    </row>
    <row r="60" spans="1:12">
      <c r="A60" t="s">
        <v>1450</v>
      </c>
      <c r="B60" s="19" t="s">
        <v>1451</v>
      </c>
      <c r="C60" s="20"/>
      <c r="D60" s="21" t="s">
        <v>1452</v>
      </c>
      <c r="E60" s="118">
        <v>0</v>
      </c>
      <c r="F60" s="9">
        <v>11</v>
      </c>
      <c r="G60" s="22">
        <f t="shared" si="0"/>
        <v>13.75</v>
      </c>
      <c r="H60" t="s">
        <v>42</v>
      </c>
      <c r="I60" t="s">
        <v>36</v>
      </c>
      <c r="J60" t="s">
        <v>22</v>
      </c>
      <c r="L60">
        <f t="shared" si="1"/>
        <v>0</v>
      </c>
    </row>
    <row r="61" spans="1:12">
      <c r="A61" t="s">
        <v>1453</v>
      </c>
      <c r="B61" s="19" t="s">
        <v>1454</v>
      </c>
      <c r="C61" s="20"/>
      <c r="D61" s="25" t="s">
        <v>1455</v>
      </c>
      <c r="E61" s="118">
        <v>0</v>
      </c>
      <c r="F61" s="9">
        <v>18</v>
      </c>
      <c r="G61" s="22">
        <f t="shared" si="0"/>
        <v>22.5</v>
      </c>
      <c r="H61" t="s">
        <v>107</v>
      </c>
      <c r="I61">
        <v>0</v>
      </c>
      <c r="J61">
        <v>0</v>
      </c>
      <c r="L61">
        <f t="shared" si="1"/>
        <v>0</v>
      </c>
    </row>
    <row r="62" spans="1:12">
      <c r="A62" t="s">
        <v>1456</v>
      </c>
      <c r="B62" s="19" t="s">
        <v>222</v>
      </c>
      <c r="C62" s="20" t="s">
        <v>223</v>
      </c>
      <c r="D62" s="21" t="s">
        <v>224</v>
      </c>
      <c r="E62" s="118">
        <v>0</v>
      </c>
      <c r="F62" s="9">
        <v>22</v>
      </c>
      <c r="G62" s="22">
        <f t="shared" si="0"/>
        <v>27.5</v>
      </c>
      <c r="H62" t="s">
        <v>100</v>
      </c>
      <c r="I62" t="s">
        <v>36</v>
      </c>
      <c r="J62" t="s">
        <v>22</v>
      </c>
      <c r="L62">
        <f t="shared" si="1"/>
        <v>0</v>
      </c>
    </row>
    <row r="63" spans="1:12">
      <c r="A63" t="s">
        <v>1457</v>
      </c>
      <c r="B63" s="19" t="s">
        <v>226</v>
      </c>
      <c r="C63" s="20"/>
      <c r="D63" s="21" t="s">
        <v>227</v>
      </c>
      <c r="E63" s="118">
        <v>672</v>
      </c>
      <c r="F63" s="9">
        <v>80</v>
      </c>
      <c r="G63" s="22">
        <f t="shared" si="0"/>
        <v>100</v>
      </c>
      <c r="H63" t="s">
        <v>30</v>
      </c>
      <c r="I63" t="s">
        <v>36</v>
      </c>
      <c r="J63" t="s">
        <v>161</v>
      </c>
      <c r="L63">
        <f t="shared" si="1"/>
        <v>42</v>
      </c>
    </row>
    <row r="64" spans="1:12">
      <c r="A64" t="s">
        <v>1458</v>
      </c>
      <c r="B64" s="19" t="s">
        <v>1459</v>
      </c>
      <c r="C64" s="20" t="s">
        <v>1460</v>
      </c>
      <c r="D64" s="40" t="s">
        <v>1461</v>
      </c>
      <c r="E64" s="118">
        <v>560</v>
      </c>
      <c r="F64" s="9">
        <v>45</v>
      </c>
      <c r="G64" s="22">
        <f t="shared" si="0"/>
        <v>56.25</v>
      </c>
      <c r="L64">
        <f t="shared" si="1"/>
        <v>35</v>
      </c>
    </row>
    <row r="65" spans="1:12">
      <c r="A65" t="s">
        <v>1462</v>
      </c>
      <c r="B65" s="19" t="s">
        <v>241</v>
      </c>
      <c r="C65" s="20"/>
      <c r="D65" s="21" t="s">
        <v>242</v>
      </c>
      <c r="E65" s="118">
        <v>16</v>
      </c>
      <c r="F65" s="9">
        <v>85</v>
      </c>
      <c r="G65" s="22">
        <f t="shared" si="0"/>
        <v>106.25</v>
      </c>
      <c r="H65" t="s">
        <v>30</v>
      </c>
      <c r="I65" t="s">
        <v>36</v>
      </c>
      <c r="J65" t="s">
        <v>243</v>
      </c>
      <c r="L65">
        <f t="shared" si="1"/>
        <v>1</v>
      </c>
    </row>
    <row r="66" spans="1:12">
      <c r="A66" t="s">
        <v>1463</v>
      </c>
      <c r="B66" s="19" t="s">
        <v>245</v>
      </c>
      <c r="C66" s="20"/>
      <c r="D66" s="21" t="s">
        <v>246</v>
      </c>
      <c r="E66" s="118">
        <v>400</v>
      </c>
      <c r="F66" s="9">
        <v>65</v>
      </c>
      <c r="G66" s="22">
        <f t="shared" si="0"/>
        <v>81.25</v>
      </c>
      <c r="H66" t="s">
        <v>42</v>
      </c>
      <c r="I66" t="s">
        <v>36</v>
      </c>
      <c r="J66" t="s">
        <v>37</v>
      </c>
      <c r="L66">
        <f t="shared" si="1"/>
        <v>25</v>
      </c>
    </row>
    <row r="67" spans="1:12">
      <c r="A67" t="s">
        <v>1464</v>
      </c>
      <c r="B67" s="19" t="s">
        <v>249</v>
      </c>
      <c r="C67" s="20" t="s">
        <v>250</v>
      </c>
      <c r="D67" s="21" t="s">
        <v>251</v>
      </c>
      <c r="E67" s="118">
        <v>32</v>
      </c>
      <c r="F67" s="9">
        <v>50</v>
      </c>
      <c r="G67" s="22">
        <f t="shared" si="0"/>
        <v>62.5</v>
      </c>
      <c r="H67" t="s">
        <v>42</v>
      </c>
      <c r="I67" t="s">
        <v>36</v>
      </c>
      <c r="J67" t="s">
        <v>252</v>
      </c>
      <c r="L67">
        <f t="shared" si="1"/>
        <v>2</v>
      </c>
    </row>
    <row r="68" spans="1:12">
      <c r="A68" t="s">
        <v>1465</v>
      </c>
      <c r="B68" s="19" t="s">
        <v>260</v>
      </c>
      <c r="C68" s="20"/>
      <c r="D68" s="21" t="s">
        <v>261</v>
      </c>
      <c r="E68" s="118">
        <v>1360</v>
      </c>
      <c r="F68" s="9">
        <v>20</v>
      </c>
      <c r="G68" s="22">
        <f t="shared" si="0"/>
        <v>25</v>
      </c>
      <c r="H68" t="s">
        <v>107</v>
      </c>
      <c r="I68">
        <v>0</v>
      </c>
      <c r="J68" t="s">
        <v>179</v>
      </c>
      <c r="L68">
        <f t="shared" si="1"/>
        <v>85</v>
      </c>
    </row>
    <row r="69" spans="1:12">
      <c r="A69" t="s">
        <v>1466</v>
      </c>
      <c r="B69" s="19" t="s">
        <v>272</v>
      </c>
      <c r="C69" s="20"/>
      <c r="D69" s="21" t="s">
        <v>273</v>
      </c>
      <c r="E69" s="118">
        <v>240</v>
      </c>
      <c r="F69" s="9">
        <v>20</v>
      </c>
      <c r="G69" s="22">
        <f t="shared" si="0"/>
        <v>25</v>
      </c>
      <c r="H69" t="s">
        <v>30</v>
      </c>
      <c r="I69" t="s">
        <v>36</v>
      </c>
      <c r="J69" t="s">
        <v>22</v>
      </c>
      <c r="L69">
        <f t="shared" si="1"/>
        <v>15</v>
      </c>
    </row>
    <row r="70" spans="1:12">
      <c r="A70" t="s">
        <v>1467</v>
      </c>
      <c r="B70" s="19" t="s">
        <v>276</v>
      </c>
      <c r="C70" s="20"/>
      <c r="D70" s="21" t="s">
        <v>277</v>
      </c>
      <c r="E70" s="118">
        <v>19664</v>
      </c>
      <c r="F70" s="9">
        <v>25</v>
      </c>
      <c r="G70" s="22">
        <f t="shared" si="0"/>
        <v>31.25</v>
      </c>
      <c r="H70" t="s">
        <v>35</v>
      </c>
      <c r="I70">
        <v>0</v>
      </c>
      <c r="J70" t="s">
        <v>22</v>
      </c>
      <c r="L70">
        <f t="shared" si="1"/>
        <v>1229</v>
      </c>
    </row>
    <row r="71" spans="1:12">
      <c r="A71" t="s">
        <v>1468</v>
      </c>
      <c r="B71" s="19" t="s">
        <v>283</v>
      </c>
      <c r="C71" s="20"/>
      <c r="D71" s="21" t="s">
        <v>284</v>
      </c>
      <c r="E71" s="118">
        <v>9120</v>
      </c>
      <c r="F71" s="9">
        <v>11</v>
      </c>
      <c r="G71" s="22">
        <f t="shared" si="0"/>
        <v>13.75</v>
      </c>
      <c r="H71" t="s">
        <v>100</v>
      </c>
      <c r="I71">
        <v>0</v>
      </c>
      <c r="J71" t="s">
        <v>220</v>
      </c>
      <c r="L71">
        <f t="shared" si="1"/>
        <v>570</v>
      </c>
    </row>
    <row r="72" spans="1:12">
      <c r="A72" t="s">
        <v>1469</v>
      </c>
      <c r="B72" s="19" t="s">
        <v>290</v>
      </c>
      <c r="C72" s="20"/>
      <c r="D72" s="21" t="s">
        <v>291</v>
      </c>
      <c r="E72" s="118">
        <v>0</v>
      </c>
      <c r="F72" s="9">
        <v>44</v>
      </c>
      <c r="G72" s="22">
        <f t="shared" si="0"/>
        <v>55</v>
      </c>
      <c r="H72" t="s">
        <v>30</v>
      </c>
      <c r="I72">
        <v>0</v>
      </c>
      <c r="J72" t="s">
        <v>49</v>
      </c>
      <c r="L72">
        <f t="shared" si="1"/>
        <v>0</v>
      </c>
    </row>
    <row r="73" spans="1:12">
      <c r="A73" t="s">
        <v>1470</v>
      </c>
      <c r="B73" s="19" t="s">
        <v>296</v>
      </c>
      <c r="C73" s="20"/>
      <c r="D73" s="21" t="s">
        <v>297</v>
      </c>
      <c r="E73" s="118">
        <v>96</v>
      </c>
      <c r="F73" s="9">
        <v>15</v>
      </c>
      <c r="G73" s="22">
        <f t="shared" si="0"/>
        <v>18.75</v>
      </c>
      <c r="H73" t="s">
        <v>30</v>
      </c>
      <c r="I73" t="s">
        <v>36</v>
      </c>
      <c r="J73" t="s">
        <v>22</v>
      </c>
      <c r="L73">
        <f t="shared" si="1"/>
        <v>6</v>
      </c>
    </row>
    <row r="74" spans="1:12">
      <c r="A74" t="s">
        <v>1471</v>
      </c>
      <c r="B74" s="19" t="s">
        <v>300</v>
      </c>
      <c r="C74" s="20"/>
      <c r="D74" s="21" t="s">
        <v>301</v>
      </c>
      <c r="E74" s="118">
        <v>48</v>
      </c>
      <c r="F74" s="9">
        <v>14.5</v>
      </c>
      <c r="G74" s="22">
        <f t="shared" si="0"/>
        <v>18.125</v>
      </c>
      <c r="H74" t="s">
        <v>30</v>
      </c>
      <c r="I74" t="s">
        <v>36</v>
      </c>
      <c r="J74" t="s">
        <v>145</v>
      </c>
      <c r="L74">
        <f t="shared" si="1"/>
        <v>3</v>
      </c>
    </row>
    <row r="75" spans="1:12">
      <c r="A75" t="s">
        <v>1472</v>
      </c>
      <c r="B75" s="19" t="s">
        <v>1473</v>
      </c>
      <c r="C75" s="20"/>
      <c r="D75" s="21" t="s">
        <v>1474</v>
      </c>
      <c r="E75" s="118">
        <v>64</v>
      </c>
      <c r="F75" s="9">
        <v>45</v>
      </c>
      <c r="G75" s="22">
        <f t="shared" ref="G75:G138" si="2">+F75*1.25</f>
        <v>56.25</v>
      </c>
      <c r="H75" t="s">
        <v>107</v>
      </c>
      <c r="I75" t="s">
        <v>36</v>
      </c>
      <c r="J75" t="s">
        <v>22</v>
      </c>
      <c r="L75">
        <f t="shared" si="1"/>
        <v>4</v>
      </c>
    </row>
    <row r="76" spans="1:12">
      <c r="A76" t="s">
        <v>1475</v>
      </c>
      <c r="B76" s="19" t="s">
        <v>1476</v>
      </c>
      <c r="C76" s="20"/>
      <c r="D76" s="21" t="s">
        <v>1477</v>
      </c>
      <c r="E76" s="118">
        <v>0</v>
      </c>
      <c r="F76" s="9">
        <v>75</v>
      </c>
      <c r="G76" s="22">
        <f t="shared" si="2"/>
        <v>93.75</v>
      </c>
      <c r="H76" t="s">
        <v>42</v>
      </c>
      <c r="I76">
        <v>0</v>
      </c>
      <c r="J76">
        <v>0</v>
      </c>
      <c r="L76">
        <f t="shared" ref="L76:L139" si="3">+E76/16</f>
        <v>0</v>
      </c>
    </row>
    <row r="77" spans="1:12">
      <c r="A77" t="s">
        <v>1478</v>
      </c>
      <c r="B77" s="19" t="s">
        <v>310</v>
      </c>
      <c r="C77" s="20"/>
      <c r="D77" s="38" t="s">
        <v>311</v>
      </c>
      <c r="E77" s="118">
        <v>32</v>
      </c>
      <c r="F77" s="9">
        <v>20</v>
      </c>
      <c r="G77" s="22">
        <f t="shared" si="2"/>
        <v>25</v>
      </c>
      <c r="H77" t="s">
        <v>30</v>
      </c>
      <c r="I77" t="s">
        <v>36</v>
      </c>
      <c r="J77" t="s">
        <v>37</v>
      </c>
      <c r="L77">
        <f t="shared" si="3"/>
        <v>2</v>
      </c>
    </row>
    <row r="78" spans="1:12">
      <c r="A78" t="s">
        <v>1479</v>
      </c>
      <c r="B78" s="19" t="s">
        <v>1480</v>
      </c>
      <c r="C78" s="20"/>
      <c r="D78" s="21" t="s">
        <v>1481</v>
      </c>
      <c r="E78" s="118">
        <v>16</v>
      </c>
      <c r="F78" s="9">
        <v>75</v>
      </c>
      <c r="G78" s="22">
        <f t="shared" si="2"/>
        <v>93.75</v>
      </c>
      <c r="H78" t="s">
        <v>100</v>
      </c>
      <c r="I78" t="s">
        <v>36</v>
      </c>
      <c r="J78" t="s">
        <v>1482</v>
      </c>
      <c r="L78">
        <f t="shared" si="3"/>
        <v>1</v>
      </c>
    </row>
    <row r="79" spans="1:12">
      <c r="A79" t="s">
        <v>1483</v>
      </c>
      <c r="B79" s="19" t="s">
        <v>1484</v>
      </c>
      <c r="C79" s="20"/>
      <c r="D79" s="21" t="s">
        <v>1485</v>
      </c>
      <c r="E79" s="118">
        <v>160</v>
      </c>
      <c r="F79" s="9">
        <v>35</v>
      </c>
      <c r="G79" s="22">
        <f t="shared" si="2"/>
        <v>43.75</v>
      </c>
      <c r="H79" t="s">
        <v>107</v>
      </c>
      <c r="I79" t="s">
        <v>36</v>
      </c>
      <c r="J79" t="s">
        <v>1482</v>
      </c>
      <c r="L79">
        <f t="shared" si="3"/>
        <v>10</v>
      </c>
    </row>
    <row r="80" spans="1:12">
      <c r="A80" t="s">
        <v>1486</v>
      </c>
      <c r="B80" s="19" t="s">
        <v>314</v>
      </c>
      <c r="C80" s="20"/>
      <c r="D80" s="21" t="s">
        <v>315</v>
      </c>
      <c r="E80" s="118">
        <v>0</v>
      </c>
      <c r="F80" s="9">
        <v>85</v>
      </c>
      <c r="G80" s="22">
        <f t="shared" si="2"/>
        <v>106.25</v>
      </c>
      <c r="H80" t="s">
        <v>100</v>
      </c>
      <c r="I80">
        <v>0</v>
      </c>
      <c r="J80">
        <v>0</v>
      </c>
      <c r="L80">
        <f t="shared" si="3"/>
        <v>0</v>
      </c>
    </row>
    <row r="81" spans="1:12">
      <c r="A81" t="s">
        <v>1487</v>
      </c>
      <c r="B81" s="19" t="s">
        <v>318</v>
      </c>
      <c r="C81" s="20"/>
      <c r="D81" s="21" t="s">
        <v>319</v>
      </c>
      <c r="E81" s="118">
        <v>80</v>
      </c>
      <c r="F81" s="9">
        <v>40</v>
      </c>
      <c r="G81" s="22">
        <f t="shared" si="2"/>
        <v>50</v>
      </c>
      <c r="H81" t="s">
        <v>107</v>
      </c>
      <c r="I81" t="s">
        <v>36</v>
      </c>
      <c r="J81" t="s">
        <v>22</v>
      </c>
      <c r="L81">
        <f t="shared" si="3"/>
        <v>5</v>
      </c>
    </row>
    <row r="82" spans="1:12">
      <c r="A82" t="s">
        <v>1488</v>
      </c>
      <c r="B82" s="19" t="s">
        <v>1489</v>
      </c>
      <c r="C82" s="20"/>
      <c r="D82" s="21" t="s">
        <v>1490</v>
      </c>
      <c r="E82" s="118">
        <v>0</v>
      </c>
      <c r="F82" s="9">
        <v>75</v>
      </c>
      <c r="G82" s="22">
        <f t="shared" si="2"/>
        <v>93.75</v>
      </c>
      <c r="H82" t="s">
        <v>42</v>
      </c>
      <c r="I82">
        <v>0</v>
      </c>
      <c r="J82">
        <v>0</v>
      </c>
      <c r="L82">
        <f t="shared" si="3"/>
        <v>0</v>
      </c>
    </row>
    <row r="83" spans="1:12">
      <c r="A83" t="s">
        <v>1491</v>
      </c>
      <c r="B83" s="19" t="s">
        <v>322</v>
      </c>
      <c r="C83" s="20" t="s">
        <v>323</v>
      </c>
      <c r="D83" s="21" t="s">
        <v>324</v>
      </c>
      <c r="E83" s="118">
        <v>96</v>
      </c>
      <c r="F83" s="9">
        <v>45</v>
      </c>
      <c r="G83" s="22">
        <f t="shared" si="2"/>
        <v>56.25</v>
      </c>
      <c r="H83" t="s">
        <v>35</v>
      </c>
      <c r="I83" t="s">
        <v>36</v>
      </c>
      <c r="J83" t="s">
        <v>49</v>
      </c>
      <c r="L83">
        <f t="shared" si="3"/>
        <v>6</v>
      </c>
    </row>
    <row r="84" spans="1:12">
      <c r="A84" t="s">
        <v>1492</v>
      </c>
      <c r="B84" s="19" t="s">
        <v>1493</v>
      </c>
      <c r="C84" s="20" t="s">
        <v>1494</v>
      </c>
      <c r="D84" s="21" t="s">
        <v>424</v>
      </c>
      <c r="E84" s="118">
        <v>0</v>
      </c>
      <c r="F84" s="9">
        <v>75</v>
      </c>
      <c r="G84" s="22">
        <f t="shared" si="2"/>
        <v>93.75</v>
      </c>
      <c r="H84">
        <v>0</v>
      </c>
      <c r="I84">
        <v>0</v>
      </c>
      <c r="J84" t="s">
        <v>154</v>
      </c>
      <c r="L84">
        <f t="shared" si="3"/>
        <v>0</v>
      </c>
    </row>
    <row r="85" spans="1:12">
      <c r="A85" t="s">
        <v>1495</v>
      </c>
      <c r="B85" s="19" t="s">
        <v>326</v>
      </c>
      <c r="C85" s="20"/>
      <c r="D85" s="21" t="s">
        <v>327</v>
      </c>
      <c r="E85" s="118">
        <v>3680</v>
      </c>
      <c r="F85" s="9">
        <v>12.5</v>
      </c>
      <c r="G85" s="22">
        <f t="shared" si="2"/>
        <v>15.625</v>
      </c>
      <c r="H85" t="s">
        <v>30</v>
      </c>
      <c r="I85">
        <v>0</v>
      </c>
      <c r="J85" t="s">
        <v>37</v>
      </c>
      <c r="L85">
        <f t="shared" si="3"/>
        <v>230</v>
      </c>
    </row>
    <row r="86" spans="1:12">
      <c r="A86" t="s">
        <v>1496</v>
      </c>
      <c r="B86" s="19" t="s">
        <v>1497</v>
      </c>
      <c r="C86" s="20"/>
      <c r="D86" s="21" t="s">
        <v>1498</v>
      </c>
      <c r="E86" s="118">
        <v>0</v>
      </c>
      <c r="F86" s="9">
        <v>42</v>
      </c>
      <c r="G86" s="22">
        <f t="shared" si="2"/>
        <v>52.5</v>
      </c>
      <c r="H86" t="s">
        <v>30</v>
      </c>
      <c r="I86">
        <v>0</v>
      </c>
      <c r="J86">
        <v>0</v>
      </c>
      <c r="L86">
        <f t="shared" si="3"/>
        <v>0</v>
      </c>
    </row>
    <row r="87" spans="1:12">
      <c r="A87" t="s">
        <v>1499</v>
      </c>
      <c r="B87" s="23" t="s">
        <v>334</v>
      </c>
      <c r="C87" s="20"/>
      <c r="D87" s="21" t="s">
        <v>335</v>
      </c>
      <c r="E87" s="118">
        <v>0</v>
      </c>
      <c r="F87" s="9">
        <v>118</v>
      </c>
      <c r="G87" s="22">
        <f t="shared" si="2"/>
        <v>147.5</v>
      </c>
      <c r="H87" t="s">
        <v>30</v>
      </c>
      <c r="I87">
        <v>0</v>
      </c>
      <c r="J87" t="s">
        <v>49</v>
      </c>
      <c r="L87">
        <f t="shared" si="3"/>
        <v>0</v>
      </c>
    </row>
    <row r="88" spans="1:12">
      <c r="A88" t="s">
        <v>1500</v>
      </c>
      <c r="B88" s="19" t="s">
        <v>1501</v>
      </c>
      <c r="C88" s="20"/>
      <c r="D88" s="21" t="s">
        <v>1502</v>
      </c>
      <c r="E88" s="118">
        <v>0</v>
      </c>
      <c r="F88" s="9">
        <v>60</v>
      </c>
      <c r="G88" s="22">
        <f t="shared" si="2"/>
        <v>75</v>
      </c>
      <c r="H88" t="s">
        <v>30</v>
      </c>
      <c r="I88">
        <v>0</v>
      </c>
      <c r="J88">
        <v>0</v>
      </c>
      <c r="L88">
        <f t="shared" si="3"/>
        <v>0</v>
      </c>
    </row>
    <row r="89" spans="1:12">
      <c r="A89" t="s">
        <v>1503</v>
      </c>
      <c r="B89" s="19" t="s">
        <v>337</v>
      </c>
      <c r="C89" s="20"/>
      <c r="D89" s="21" t="s">
        <v>338</v>
      </c>
      <c r="E89" s="118">
        <v>0</v>
      </c>
      <c r="F89" s="9">
        <v>24</v>
      </c>
      <c r="G89" s="22">
        <f t="shared" si="2"/>
        <v>30</v>
      </c>
      <c r="H89" t="s">
        <v>30</v>
      </c>
      <c r="I89" t="s">
        <v>36</v>
      </c>
      <c r="J89" t="s">
        <v>22</v>
      </c>
      <c r="L89">
        <f t="shared" si="3"/>
        <v>0</v>
      </c>
    </row>
    <row r="90" spans="1:12">
      <c r="A90" t="s">
        <v>1504</v>
      </c>
      <c r="B90" s="19" t="s">
        <v>341</v>
      </c>
      <c r="C90" s="20"/>
      <c r="D90" s="38" t="s">
        <v>342</v>
      </c>
      <c r="E90" s="118">
        <v>16</v>
      </c>
      <c r="F90" s="9">
        <v>25</v>
      </c>
      <c r="G90" s="22">
        <f t="shared" si="2"/>
        <v>31.25</v>
      </c>
      <c r="H90" t="s">
        <v>30</v>
      </c>
      <c r="I90">
        <v>0</v>
      </c>
      <c r="J90">
        <v>0</v>
      </c>
      <c r="L90">
        <f t="shared" si="3"/>
        <v>1</v>
      </c>
    </row>
    <row r="91" spans="1:12">
      <c r="A91" t="s">
        <v>1505</v>
      </c>
      <c r="B91" s="19" t="s">
        <v>1506</v>
      </c>
      <c r="C91" s="20" t="s">
        <v>345</v>
      </c>
      <c r="D91" s="21" t="s">
        <v>346</v>
      </c>
      <c r="E91" s="118">
        <v>0</v>
      </c>
      <c r="F91" s="9">
        <v>32</v>
      </c>
      <c r="G91" s="22">
        <f t="shared" si="2"/>
        <v>40</v>
      </c>
      <c r="H91" t="s">
        <v>100</v>
      </c>
      <c r="I91">
        <v>0</v>
      </c>
      <c r="J91" t="s">
        <v>347</v>
      </c>
      <c r="L91">
        <f t="shared" si="3"/>
        <v>0</v>
      </c>
    </row>
    <row r="92" spans="1:12">
      <c r="A92" t="s">
        <v>1507</v>
      </c>
      <c r="B92" s="19" t="s">
        <v>349</v>
      </c>
      <c r="C92" s="20"/>
      <c r="D92" s="21" t="s">
        <v>350</v>
      </c>
      <c r="E92" s="118">
        <v>384</v>
      </c>
      <c r="F92" s="9">
        <v>18</v>
      </c>
      <c r="G92" s="22">
        <f t="shared" si="2"/>
        <v>22.5</v>
      </c>
      <c r="H92" t="s">
        <v>42</v>
      </c>
      <c r="I92" t="s">
        <v>36</v>
      </c>
      <c r="J92" t="s">
        <v>49</v>
      </c>
      <c r="L92">
        <f t="shared" si="3"/>
        <v>24</v>
      </c>
    </row>
    <row r="93" spans="1:12">
      <c r="A93" t="s">
        <v>1508</v>
      </c>
      <c r="B93" s="19" t="s">
        <v>1509</v>
      </c>
      <c r="C93" s="20"/>
      <c r="D93" s="21" t="s">
        <v>1510</v>
      </c>
      <c r="E93" s="118">
        <v>0</v>
      </c>
      <c r="F93" s="9">
        <v>43</v>
      </c>
      <c r="G93" s="22">
        <f t="shared" si="2"/>
        <v>53.75</v>
      </c>
      <c r="H93" t="s">
        <v>35</v>
      </c>
      <c r="I93">
        <v>0</v>
      </c>
      <c r="J93">
        <v>0</v>
      </c>
      <c r="L93">
        <f t="shared" si="3"/>
        <v>0</v>
      </c>
    </row>
    <row r="94" spans="1:12">
      <c r="A94" t="s">
        <v>1511</v>
      </c>
      <c r="B94" s="19" t="s">
        <v>353</v>
      </c>
      <c r="C94" s="20"/>
      <c r="D94" s="21" t="s">
        <v>1512</v>
      </c>
      <c r="E94" s="118">
        <v>96</v>
      </c>
      <c r="F94" s="9">
        <v>43</v>
      </c>
      <c r="G94" s="22">
        <f t="shared" si="2"/>
        <v>53.75</v>
      </c>
      <c r="H94" t="s">
        <v>30</v>
      </c>
      <c r="I94" t="s">
        <v>36</v>
      </c>
      <c r="J94" t="s">
        <v>49</v>
      </c>
      <c r="L94">
        <f t="shared" si="3"/>
        <v>6</v>
      </c>
    </row>
    <row r="95" spans="1:12">
      <c r="A95" t="s">
        <v>1513</v>
      </c>
      <c r="B95" s="19" t="s">
        <v>357</v>
      </c>
      <c r="C95" s="20"/>
      <c r="D95" s="21" t="s">
        <v>358</v>
      </c>
      <c r="E95" s="118">
        <v>4016</v>
      </c>
      <c r="F95" s="9">
        <v>20</v>
      </c>
      <c r="G95" s="22">
        <f t="shared" si="2"/>
        <v>25</v>
      </c>
      <c r="H95" t="s">
        <v>42</v>
      </c>
      <c r="I95" t="s">
        <v>36</v>
      </c>
      <c r="J95" t="s">
        <v>85</v>
      </c>
      <c r="L95">
        <f t="shared" si="3"/>
        <v>251</v>
      </c>
    </row>
    <row r="96" spans="1:12">
      <c r="A96" t="s">
        <v>1514</v>
      </c>
      <c r="B96" s="19" t="s">
        <v>360</v>
      </c>
      <c r="C96" s="20"/>
      <c r="D96" s="21" t="s">
        <v>361</v>
      </c>
      <c r="E96" s="118">
        <v>0</v>
      </c>
      <c r="F96" s="9">
        <v>118</v>
      </c>
      <c r="G96" s="22">
        <f t="shared" si="2"/>
        <v>147.5</v>
      </c>
      <c r="H96" t="s">
        <v>30</v>
      </c>
      <c r="I96" t="s">
        <v>36</v>
      </c>
      <c r="J96" t="s">
        <v>49</v>
      </c>
      <c r="L96">
        <f t="shared" si="3"/>
        <v>0</v>
      </c>
    </row>
    <row r="97" spans="1:12">
      <c r="A97" t="s">
        <v>1515</v>
      </c>
      <c r="B97" s="19" t="s">
        <v>363</v>
      </c>
      <c r="C97" s="20"/>
      <c r="D97" s="21" t="s">
        <v>364</v>
      </c>
      <c r="E97" s="118">
        <v>0</v>
      </c>
      <c r="F97" s="9">
        <v>155</v>
      </c>
      <c r="G97" s="22">
        <f t="shared" si="2"/>
        <v>193.75</v>
      </c>
      <c r="H97" t="s">
        <v>35</v>
      </c>
      <c r="I97" t="s">
        <v>36</v>
      </c>
      <c r="J97" t="s">
        <v>366</v>
      </c>
      <c r="L97">
        <f t="shared" si="3"/>
        <v>0</v>
      </c>
    </row>
    <row r="98" spans="1:12">
      <c r="A98" t="s">
        <v>1516</v>
      </c>
      <c r="B98" s="19" t="s">
        <v>1517</v>
      </c>
      <c r="C98" s="20"/>
      <c r="D98" s="21" t="s">
        <v>1518</v>
      </c>
      <c r="E98" s="118">
        <v>0</v>
      </c>
      <c r="F98" s="9">
        <v>90</v>
      </c>
      <c r="G98" s="22">
        <f t="shared" si="2"/>
        <v>112.5</v>
      </c>
      <c r="H98" t="s">
        <v>30</v>
      </c>
      <c r="I98">
        <v>0</v>
      </c>
      <c r="J98" t="s">
        <v>22</v>
      </c>
      <c r="L98">
        <f t="shared" si="3"/>
        <v>0</v>
      </c>
    </row>
    <row r="99" spans="1:12">
      <c r="A99" t="s">
        <v>1519</v>
      </c>
      <c r="B99" s="19" t="s">
        <v>375</v>
      </c>
      <c r="C99" s="20"/>
      <c r="D99" s="38" t="s">
        <v>1520</v>
      </c>
      <c r="E99" s="118">
        <v>64</v>
      </c>
      <c r="F99" s="9">
        <v>140</v>
      </c>
      <c r="G99" s="22">
        <f t="shared" si="2"/>
        <v>175</v>
      </c>
      <c r="H99" t="s">
        <v>42</v>
      </c>
      <c r="I99" t="s">
        <v>36</v>
      </c>
      <c r="J99">
        <v>0</v>
      </c>
      <c r="L99">
        <f t="shared" si="3"/>
        <v>4</v>
      </c>
    </row>
    <row r="100" spans="1:12">
      <c r="A100" t="s">
        <v>1521</v>
      </c>
      <c r="B100" s="19" t="s">
        <v>1522</v>
      </c>
      <c r="C100" s="20"/>
      <c r="D100" s="21" t="s">
        <v>1523</v>
      </c>
      <c r="E100" s="118">
        <v>16</v>
      </c>
      <c r="F100" s="9">
        <v>20</v>
      </c>
      <c r="G100" s="22">
        <f t="shared" si="2"/>
        <v>25</v>
      </c>
      <c r="H100" t="s">
        <v>30</v>
      </c>
      <c r="I100">
        <v>0</v>
      </c>
      <c r="J100">
        <v>0</v>
      </c>
      <c r="L100">
        <f t="shared" si="3"/>
        <v>1</v>
      </c>
    </row>
    <row r="101" spans="1:12">
      <c r="A101" t="s">
        <v>1524</v>
      </c>
      <c r="B101" s="19" t="s">
        <v>381</v>
      </c>
      <c r="C101" s="20"/>
      <c r="D101" s="21" t="s">
        <v>382</v>
      </c>
      <c r="E101" s="118">
        <v>16</v>
      </c>
      <c r="F101" s="9">
        <v>175</v>
      </c>
      <c r="G101" s="22">
        <f t="shared" si="2"/>
        <v>218.75</v>
      </c>
      <c r="H101" t="s">
        <v>42</v>
      </c>
      <c r="I101" t="s">
        <v>36</v>
      </c>
      <c r="J101" t="s">
        <v>366</v>
      </c>
      <c r="L101">
        <f t="shared" si="3"/>
        <v>1</v>
      </c>
    </row>
    <row r="102" spans="1:12">
      <c r="A102" t="s">
        <v>1525</v>
      </c>
      <c r="B102" s="19" t="s">
        <v>1526</v>
      </c>
      <c r="C102" s="20"/>
      <c r="D102" s="21" t="s">
        <v>385</v>
      </c>
      <c r="E102" s="118">
        <v>0</v>
      </c>
      <c r="F102" s="9">
        <v>120</v>
      </c>
      <c r="G102" s="22">
        <f t="shared" si="2"/>
        <v>150</v>
      </c>
      <c r="H102" t="s">
        <v>30</v>
      </c>
      <c r="I102">
        <v>0</v>
      </c>
      <c r="J102">
        <v>0</v>
      </c>
      <c r="L102">
        <f t="shared" si="3"/>
        <v>0</v>
      </c>
    </row>
    <row r="103" spans="1:12">
      <c r="A103" t="s">
        <v>1527</v>
      </c>
      <c r="B103" s="19" t="s">
        <v>389</v>
      </c>
      <c r="C103" s="20"/>
      <c r="D103" s="21" t="s">
        <v>390</v>
      </c>
      <c r="E103" s="118">
        <v>608</v>
      </c>
      <c r="F103" s="9">
        <v>12</v>
      </c>
      <c r="G103" s="22">
        <f t="shared" si="2"/>
        <v>15</v>
      </c>
      <c r="H103" t="s">
        <v>107</v>
      </c>
      <c r="I103">
        <v>0</v>
      </c>
      <c r="J103" t="s">
        <v>179</v>
      </c>
      <c r="L103">
        <f t="shared" si="3"/>
        <v>38</v>
      </c>
    </row>
    <row r="104" spans="1:12">
      <c r="A104" t="s">
        <v>1528</v>
      </c>
      <c r="B104" s="70" t="s">
        <v>393</v>
      </c>
      <c r="C104" s="20"/>
      <c r="D104" s="21" t="s">
        <v>394</v>
      </c>
      <c r="E104" s="118">
        <v>464</v>
      </c>
      <c r="F104" s="9">
        <v>15</v>
      </c>
      <c r="G104" s="22">
        <f t="shared" si="2"/>
        <v>18.75</v>
      </c>
      <c r="H104" t="s">
        <v>42</v>
      </c>
      <c r="I104" t="s">
        <v>36</v>
      </c>
      <c r="J104" t="s">
        <v>395</v>
      </c>
      <c r="L104">
        <f t="shared" si="3"/>
        <v>29</v>
      </c>
    </row>
    <row r="105" spans="1:12">
      <c r="A105" t="s">
        <v>1529</v>
      </c>
      <c r="B105" s="19" t="s">
        <v>397</v>
      </c>
      <c r="C105" s="20"/>
      <c r="D105" s="21" t="s">
        <v>398</v>
      </c>
      <c r="E105" s="118">
        <v>16</v>
      </c>
      <c r="F105" s="9">
        <v>45</v>
      </c>
      <c r="G105" s="22">
        <f t="shared" si="2"/>
        <v>56.25</v>
      </c>
      <c r="H105" t="s">
        <v>42</v>
      </c>
      <c r="I105">
        <v>0</v>
      </c>
      <c r="J105">
        <v>0</v>
      </c>
      <c r="L105">
        <f t="shared" si="3"/>
        <v>1</v>
      </c>
    </row>
    <row r="106" spans="1:12">
      <c r="A106" t="s">
        <v>1530</v>
      </c>
      <c r="B106" s="19" t="s">
        <v>401</v>
      </c>
      <c r="C106" s="20"/>
      <c r="D106" s="21" t="s">
        <v>402</v>
      </c>
      <c r="E106" s="118">
        <v>80</v>
      </c>
      <c r="F106" s="9">
        <v>38</v>
      </c>
      <c r="G106" s="22">
        <f t="shared" si="2"/>
        <v>47.5</v>
      </c>
      <c r="H106" t="s">
        <v>100</v>
      </c>
      <c r="I106" t="s">
        <v>36</v>
      </c>
      <c r="J106" t="s">
        <v>37</v>
      </c>
      <c r="L106">
        <f t="shared" si="3"/>
        <v>5</v>
      </c>
    </row>
    <row r="107" spans="1:12">
      <c r="A107" t="s">
        <v>1531</v>
      </c>
      <c r="B107" s="19" t="s">
        <v>1532</v>
      </c>
      <c r="C107" s="20"/>
      <c r="D107" s="21" t="s">
        <v>1533</v>
      </c>
      <c r="E107" s="118">
        <v>0</v>
      </c>
      <c r="F107" s="9">
        <v>73</v>
      </c>
      <c r="G107" s="22">
        <f t="shared" si="2"/>
        <v>91.25</v>
      </c>
      <c r="H107" t="s">
        <v>30</v>
      </c>
      <c r="I107">
        <v>0</v>
      </c>
      <c r="J107">
        <v>0</v>
      </c>
      <c r="L107">
        <f t="shared" si="3"/>
        <v>0</v>
      </c>
    </row>
    <row r="108" spans="1:12">
      <c r="A108" t="s">
        <v>1534</v>
      </c>
      <c r="B108" s="19" t="s">
        <v>404</v>
      </c>
      <c r="C108" s="20"/>
      <c r="D108" s="21" t="s">
        <v>405</v>
      </c>
      <c r="E108" s="118">
        <v>4800</v>
      </c>
      <c r="F108" s="9">
        <v>28</v>
      </c>
      <c r="G108" s="22">
        <f t="shared" si="2"/>
        <v>35</v>
      </c>
      <c r="H108" t="s">
        <v>30</v>
      </c>
      <c r="I108">
        <v>0</v>
      </c>
      <c r="J108" t="s">
        <v>366</v>
      </c>
      <c r="L108">
        <f t="shared" si="3"/>
        <v>300</v>
      </c>
    </row>
    <row r="109" spans="1:12">
      <c r="A109" t="s">
        <v>1535</v>
      </c>
      <c r="B109" s="19" t="s">
        <v>408</v>
      </c>
      <c r="C109" s="20"/>
      <c r="D109" s="21" t="s">
        <v>409</v>
      </c>
      <c r="E109" s="118">
        <v>32</v>
      </c>
      <c r="F109" s="9">
        <v>113</v>
      </c>
      <c r="G109" s="22">
        <f t="shared" si="2"/>
        <v>141.25</v>
      </c>
      <c r="H109" t="s">
        <v>30</v>
      </c>
      <c r="I109">
        <v>0</v>
      </c>
      <c r="J109" t="s">
        <v>179</v>
      </c>
      <c r="L109">
        <f t="shared" si="3"/>
        <v>2</v>
      </c>
    </row>
    <row r="110" spans="1:12">
      <c r="A110" t="s">
        <v>1536</v>
      </c>
      <c r="B110" s="19" t="s">
        <v>1537</v>
      </c>
      <c r="C110" s="20"/>
      <c r="D110" s="21" t="s">
        <v>1538</v>
      </c>
      <c r="E110" s="118">
        <v>288</v>
      </c>
      <c r="F110" s="9">
        <v>70</v>
      </c>
      <c r="G110" s="22">
        <f t="shared" si="2"/>
        <v>87.5</v>
      </c>
      <c r="H110" t="s">
        <v>30</v>
      </c>
      <c r="I110">
        <v>0</v>
      </c>
      <c r="J110">
        <v>0</v>
      </c>
      <c r="L110">
        <f t="shared" si="3"/>
        <v>18</v>
      </c>
    </row>
    <row r="111" spans="1:12">
      <c r="A111" t="s">
        <v>1539</v>
      </c>
      <c r="B111" s="19" t="s">
        <v>416</v>
      </c>
      <c r="C111" s="20"/>
      <c r="D111" s="21" t="s">
        <v>417</v>
      </c>
      <c r="E111" s="118">
        <v>32</v>
      </c>
      <c r="F111" s="9">
        <v>40</v>
      </c>
      <c r="G111" s="22">
        <f t="shared" si="2"/>
        <v>50</v>
      </c>
      <c r="H111" t="s">
        <v>107</v>
      </c>
      <c r="I111">
        <v>0</v>
      </c>
      <c r="J111">
        <v>0</v>
      </c>
      <c r="L111">
        <f t="shared" si="3"/>
        <v>2</v>
      </c>
    </row>
    <row r="112" spans="1:12">
      <c r="A112" t="s">
        <v>1540</v>
      </c>
      <c r="B112" s="19" t="s">
        <v>1541</v>
      </c>
      <c r="C112" s="20"/>
      <c r="D112" s="38" t="s">
        <v>421</v>
      </c>
      <c r="E112" s="118">
        <v>0</v>
      </c>
      <c r="F112" s="9">
        <v>50</v>
      </c>
      <c r="G112" s="22">
        <f t="shared" si="2"/>
        <v>62.5</v>
      </c>
      <c r="H112" t="s">
        <v>30</v>
      </c>
      <c r="I112" t="s">
        <v>36</v>
      </c>
      <c r="J112" t="s">
        <v>49</v>
      </c>
      <c r="L112">
        <f t="shared" si="3"/>
        <v>0</v>
      </c>
    </row>
    <row r="113" spans="1:12">
      <c r="A113" t="s">
        <v>1542</v>
      </c>
      <c r="B113" s="19" t="s">
        <v>1543</v>
      </c>
      <c r="C113" s="20"/>
      <c r="D113" s="21" t="s">
        <v>1544</v>
      </c>
      <c r="E113" s="118">
        <v>240</v>
      </c>
      <c r="F113" s="9">
        <v>35</v>
      </c>
      <c r="G113" s="22">
        <f t="shared" si="2"/>
        <v>43.75</v>
      </c>
      <c r="H113" t="s">
        <v>30</v>
      </c>
      <c r="I113" t="s">
        <v>36</v>
      </c>
      <c r="J113" t="s">
        <v>37</v>
      </c>
      <c r="L113">
        <f t="shared" si="3"/>
        <v>15</v>
      </c>
    </row>
    <row r="114" spans="1:12">
      <c r="A114" t="s">
        <v>1545</v>
      </c>
      <c r="B114" s="19" t="s">
        <v>426</v>
      </c>
      <c r="C114" s="20"/>
      <c r="D114" s="21" t="s">
        <v>427</v>
      </c>
      <c r="E114" s="118">
        <v>2160</v>
      </c>
      <c r="F114" s="9">
        <v>5</v>
      </c>
      <c r="G114" s="22">
        <f t="shared" si="2"/>
        <v>6.25</v>
      </c>
      <c r="H114" t="s">
        <v>30</v>
      </c>
      <c r="I114" t="s">
        <v>36</v>
      </c>
      <c r="J114" t="s">
        <v>22</v>
      </c>
      <c r="L114">
        <f t="shared" si="3"/>
        <v>135</v>
      </c>
    </row>
    <row r="115" spans="1:12">
      <c r="A115" t="s">
        <v>1546</v>
      </c>
      <c r="B115" s="19" t="s">
        <v>1547</v>
      </c>
      <c r="C115" s="20"/>
      <c r="D115" s="21" t="s">
        <v>1548</v>
      </c>
      <c r="E115" s="118">
        <v>80</v>
      </c>
      <c r="F115" s="9">
        <v>20</v>
      </c>
      <c r="G115" s="22">
        <f t="shared" si="2"/>
        <v>25</v>
      </c>
      <c r="H115" t="s">
        <v>35</v>
      </c>
      <c r="I115" t="s">
        <v>36</v>
      </c>
      <c r="J115" t="s">
        <v>37</v>
      </c>
      <c r="L115">
        <f t="shared" si="3"/>
        <v>5</v>
      </c>
    </row>
    <row r="116" spans="1:12">
      <c r="A116" t="s">
        <v>1549</v>
      </c>
      <c r="B116" s="19" t="s">
        <v>432</v>
      </c>
      <c r="C116" s="20"/>
      <c r="D116" s="21" t="s">
        <v>433</v>
      </c>
      <c r="E116" s="118">
        <v>0</v>
      </c>
      <c r="F116" s="9">
        <v>100</v>
      </c>
      <c r="G116" s="22">
        <f t="shared" si="2"/>
        <v>125</v>
      </c>
      <c r="H116" t="s">
        <v>35</v>
      </c>
      <c r="I116" t="s">
        <v>36</v>
      </c>
      <c r="J116" t="s">
        <v>22</v>
      </c>
      <c r="L116">
        <f t="shared" si="3"/>
        <v>0</v>
      </c>
    </row>
    <row r="117" spans="1:12">
      <c r="A117" t="s">
        <v>1550</v>
      </c>
      <c r="B117" s="19" t="s">
        <v>435</v>
      </c>
      <c r="C117" s="20"/>
      <c r="D117" s="40" t="s">
        <v>436</v>
      </c>
      <c r="E117" s="118">
        <v>144</v>
      </c>
      <c r="F117" s="9">
        <v>45</v>
      </c>
      <c r="G117" s="22">
        <f t="shared" si="2"/>
        <v>56.25</v>
      </c>
      <c r="L117">
        <f t="shared" si="3"/>
        <v>9</v>
      </c>
    </row>
    <row r="118" spans="1:12">
      <c r="A118" t="s">
        <v>1551</v>
      </c>
      <c r="B118" s="19" t="s">
        <v>438</v>
      </c>
      <c r="C118" s="20"/>
      <c r="D118" s="21" t="s">
        <v>439</v>
      </c>
      <c r="E118" s="118">
        <v>0</v>
      </c>
      <c r="F118" s="9">
        <v>16</v>
      </c>
      <c r="G118" s="22">
        <f t="shared" si="2"/>
        <v>20</v>
      </c>
      <c r="H118" t="s">
        <v>30</v>
      </c>
      <c r="I118" t="s">
        <v>36</v>
      </c>
      <c r="J118">
        <v>0</v>
      </c>
      <c r="L118">
        <f t="shared" si="3"/>
        <v>0</v>
      </c>
    </row>
    <row r="119" spans="1:12">
      <c r="A119" t="s">
        <v>1552</v>
      </c>
      <c r="B119" s="19" t="s">
        <v>1553</v>
      </c>
      <c r="C119" s="20" t="s">
        <v>1554</v>
      </c>
      <c r="D119" s="21" t="s">
        <v>1555</v>
      </c>
      <c r="E119" s="118">
        <v>1088</v>
      </c>
      <c r="F119" s="9">
        <v>3</v>
      </c>
      <c r="G119" s="22">
        <f t="shared" si="2"/>
        <v>3.75</v>
      </c>
      <c r="H119" t="s">
        <v>100</v>
      </c>
      <c r="I119">
        <v>0</v>
      </c>
      <c r="J119" t="s">
        <v>1556</v>
      </c>
      <c r="L119">
        <f t="shared" si="3"/>
        <v>68</v>
      </c>
    </row>
    <row r="120" spans="1:12">
      <c r="A120" t="s">
        <v>1557</v>
      </c>
      <c r="B120" s="19" t="s">
        <v>1558</v>
      </c>
      <c r="C120" s="20" t="s">
        <v>1559</v>
      </c>
      <c r="D120" s="21" t="s">
        <v>1560</v>
      </c>
      <c r="E120" s="118">
        <v>0</v>
      </c>
      <c r="F120" s="9">
        <v>188</v>
      </c>
      <c r="G120" s="22">
        <f t="shared" si="2"/>
        <v>235</v>
      </c>
      <c r="H120" t="s">
        <v>42</v>
      </c>
      <c r="I120" t="s">
        <v>36</v>
      </c>
      <c r="J120" t="s">
        <v>179</v>
      </c>
      <c r="L120">
        <f t="shared" si="3"/>
        <v>0</v>
      </c>
    </row>
    <row r="121" spans="1:12">
      <c r="A121" t="s">
        <v>1561</v>
      </c>
      <c r="B121" s="19" t="s">
        <v>441</v>
      </c>
      <c r="C121" s="20"/>
      <c r="D121" s="38" t="s">
        <v>442</v>
      </c>
      <c r="E121" s="118">
        <v>128</v>
      </c>
      <c r="F121" s="9">
        <v>15</v>
      </c>
      <c r="G121" s="22">
        <f t="shared" si="2"/>
        <v>18.75</v>
      </c>
      <c r="H121" t="s">
        <v>107</v>
      </c>
      <c r="I121" t="s">
        <v>36</v>
      </c>
      <c r="J121" t="s">
        <v>22</v>
      </c>
      <c r="L121">
        <f t="shared" si="3"/>
        <v>8</v>
      </c>
    </row>
    <row r="122" spans="1:12">
      <c r="A122" t="s">
        <v>1562</v>
      </c>
      <c r="B122" s="19" t="s">
        <v>445</v>
      </c>
      <c r="C122" s="20"/>
      <c r="D122" s="21" t="s">
        <v>446</v>
      </c>
      <c r="E122" s="118">
        <v>0</v>
      </c>
      <c r="F122" s="9">
        <v>81</v>
      </c>
      <c r="G122" s="22">
        <f t="shared" si="2"/>
        <v>101.25</v>
      </c>
      <c r="H122" t="s">
        <v>30</v>
      </c>
      <c r="I122" t="s">
        <v>36</v>
      </c>
      <c r="J122" t="s">
        <v>22</v>
      </c>
      <c r="L122">
        <f t="shared" si="3"/>
        <v>0</v>
      </c>
    </row>
    <row r="123" spans="1:12">
      <c r="A123" t="s">
        <v>1563</v>
      </c>
      <c r="B123" s="19" t="s">
        <v>1564</v>
      </c>
      <c r="C123" s="20"/>
      <c r="D123" s="21" t="s">
        <v>1565</v>
      </c>
      <c r="E123" s="118">
        <v>736</v>
      </c>
      <c r="F123" s="9">
        <v>18</v>
      </c>
      <c r="G123" s="22">
        <f t="shared" si="2"/>
        <v>22.5</v>
      </c>
      <c r="H123" t="s">
        <v>30</v>
      </c>
      <c r="I123" t="s">
        <v>36</v>
      </c>
      <c r="J123" t="s">
        <v>101</v>
      </c>
      <c r="L123">
        <f t="shared" si="3"/>
        <v>46</v>
      </c>
    </row>
    <row r="124" spans="1:12">
      <c r="A124" t="s">
        <v>1566</v>
      </c>
      <c r="B124" s="19" t="s">
        <v>1567</v>
      </c>
      <c r="C124" s="20"/>
      <c r="D124" s="21" t="s">
        <v>1568</v>
      </c>
      <c r="E124" s="118">
        <v>144</v>
      </c>
      <c r="F124" s="9">
        <v>40</v>
      </c>
      <c r="G124" s="22">
        <f t="shared" si="2"/>
        <v>50</v>
      </c>
      <c r="H124" t="s">
        <v>107</v>
      </c>
      <c r="I124" t="s">
        <v>36</v>
      </c>
      <c r="J124" t="s">
        <v>161</v>
      </c>
      <c r="L124">
        <f t="shared" si="3"/>
        <v>9</v>
      </c>
    </row>
    <row r="125" spans="1:12">
      <c r="A125" t="s">
        <v>1569</v>
      </c>
      <c r="B125" s="19" t="s">
        <v>1570</v>
      </c>
      <c r="C125" s="20"/>
      <c r="D125" s="21" t="s">
        <v>1571</v>
      </c>
      <c r="E125" s="118">
        <v>0</v>
      </c>
      <c r="F125" s="9">
        <v>75</v>
      </c>
      <c r="G125" s="22">
        <f t="shared" si="2"/>
        <v>93.75</v>
      </c>
      <c r="H125" t="s">
        <v>35</v>
      </c>
      <c r="I125">
        <v>0</v>
      </c>
      <c r="J125">
        <v>0</v>
      </c>
      <c r="L125">
        <f t="shared" si="3"/>
        <v>0</v>
      </c>
    </row>
    <row r="126" spans="1:12">
      <c r="A126" t="s">
        <v>1572</v>
      </c>
      <c r="B126" s="19" t="s">
        <v>1573</v>
      </c>
      <c r="C126" s="20"/>
      <c r="D126" s="21" t="s">
        <v>454</v>
      </c>
      <c r="E126" s="118">
        <v>48</v>
      </c>
      <c r="F126" s="9">
        <v>160</v>
      </c>
      <c r="G126" s="22">
        <f t="shared" si="2"/>
        <v>200</v>
      </c>
      <c r="H126" t="s">
        <v>100</v>
      </c>
      <c r="I126" t="s">
        <v>36</v>
      </c>
      <c r="J126" t="s">
        <v>455</v>
      </c>
      <c r="L126">
        <f t="shared" si="3"/>
        <v>3</v>
      </c>
    </row>
    <row r="127" spans="1:12">
      <c r="A127" t="s">
        <v>1574</v>
      </c>
      <c r="B127" s="19" t="s">
        <v>457</v>
      </c>
      <c r="C127" s="20"/>
      <c r="D127" s="21" t="s">
        <v>458</v>
      </c>
      <c r="E127" s="118">
        <v>48</v>
      </c>
      <c r="F127" s="9">
        <v>29</v>
      </c>
      <c r="G127" s="22">
        <f t="shared" si="2"/>
        <v>36.25</v>
      </c>
      <c r="H127" t="s">
        <v>42</v>
      </c>
      <c r="I127" t="s">
        <v>36</v>
      </c>
      <c r="J127" t="s">
        <v>134</v>
      </c>
      <c r="L127">
        <f t="shared" si="3"/>
        <v>3</v>
      </c>
    </row>
    <row r="128" spans="1:12">
      <c r="A128" t="s">
        <v>1575</v>
      </c>
      <c r="B128" s="19" t="s">
        <v>464</v>
      </c>
      <c r="C128" s="20"/>
      <c r="D128" s="21" t="s">
        <v>465</v>
      </c>
      <c r="E128" s="118">
        <v>64</v>
      </c>
      <c r="F128" s="9">
        <v>31.25</v>
      </c>
      <c r="G128" s="22">
        <f t="shared" si="2"/>
        <v>39.0625</v>
      </c>
      <c r="H128">
        <v>0</v>
      </c>
      <c r="I128" t="s">
        <v>36</v>
      </c>
      <c r="J128" t="s">
        <v>49</v>
      </c>
      <c r="L128">
        <f t="shared" si="3"/>
        <v>4</v>
      </c>
    </row>
    <row r="129" spans="1:12">
      <c r="A129" t="s">
        <v>1576</v>
      </c>
      <c r="B129" s="19" t="s">
        <v>468</v>
      </c>
      <c r="C129" s="20"/>
      <c r="D129" s="21" t="s">
        <v>469</v>
      </c>
      <c r="E129" s="118">
        <v>4432</v>
      </c>
      <c r="F129" s="9">
        <v>3</v>
      </c>
      <c r="G129" s="22">
        <f t="shared" si="2"/>
        <v>3.75</v>
      </c>
      <c r="H129" t="s">
        <v>100</v>
      </c>
      <c r="I129">
        <v>0</v>
      </c>
      <c r="J129" t="s">
        <v>49</v>
      </c>
      <c r="L129">
        <f t="shared" si="3"/>
        <v>277</v>
      </c>
    </row>
    <row r="130" spans="1:12">
      <c r="A130" t="s">
        <v>1577</v>
      </c>
      <c r="B130" s="19" t="s">
        <v>472</v>
      </c>
      <c r="C130" s="20"/>
      <c r="D130" s="21" t="s">
        <v>473</v>
      </c>
      <c r="E130" s="118">
        <v>32</v>
      </c>
      <c r="F130" s="9">
        <v>65</v>
      </c>
      <c r="G130" s="22">
        <f t="shared" si="2"/>
        <v>81.25</v>
      </c>
      <c r="H130" t="s">
        <v>35</v>
      </c>
      <c r="I130">
        <v>0</v>
      </c>
      <c r="J130" t="s">
        <v>22</v>
      </c>
      <c r="L130">
        <f t="shared" si="3"/>
        <v>2</v>
      </c>
    </row>
    <row r="131" spans="1:12">
      <c r="A131" t="s">
        <v>1578</v>
      </c>
      <c r="B131" s="19" t="s">
        <v>480</v>
      </c>
      <c r="C131" s="20"/>
      <c r="D131" s="21" t="s">
        <v>481</v>
      </c>
      <c r="E131" s="118">
        <v>80</v>
      </c>
      <c r="F131" s="9">
        <v>27</v>
      </c>
      <c r="G131" s="22">
        <f t="shared" si="2"/>
        <v>33.75</v>
      </c>
      <c r="H131" t="s">
        <v>42</v>
      </c>
      <c r="I131" t="s">
        <v>36</v>
      </c>
      <c r="J131" t="s">
        <v>232</v>
      </c>
      <c r="L131">
        <f t="shared" si="3"/>
        <v>5</v>
      </c>
    </row>
    <row r="132" spans="1:12">
      <c r="A132" t="s">
        <v>1579</v>
      </c>
      <c r="B132" s="19" t="s">
        <v>483</v>
      </c>
      <c r="C132" s="20" t="s">
        <v>484</v>
      </c>
      <c r="D132" s="21" t="s">
        <v>485</v>
      </c>
      <c r="E132" s="118">
        <v>0</v>
      </c>
      <c r="F132" s="9">
        <v>3</v>
      </c>
      <c r="G132" s="22">
        <f t="shared" si="2"/>
        <v>3.75</v>
      </c>
      <c r="H132" t="s">
        <v>35</v>
      </c>
      <c r="I132">
        <v>0</v>
      </c>
      <c r="J132" t="s">
        <v>37</v>
      </c>
      <c r="L132">
        <f t="shared" si="3"/>
        <v>0</v>
      </c>
    </row>
    <row r="133" spans="1:12">
      <c r="A133" t="s">
        <v>1580</v>
      </c>
      <c r="B133" s="19" t="s">
        <v>487</v>
      </c>
      <c r="C133" s="20" t="s">
        <v>488</v>
      </c>
      <c r="D133" s="21" t="s">
        <v>489</v>
      </c>
      <c r="E133" s="118">
        <v>0</v>
      </c>
      <c r="F133" s="9">
        <v>3</v>
      </c>
      <c r="G133" s="22">
        <f t="shared" si="2"/>
        <v>3.75</v>
      </c>
      <c r="H133" t="s">
        <v>35</v>
      </c>
      <c r="I133">
        <v>0</v>
      </c>
      <c r="J133" t="s">
        <v>37</v>
      </c>
      <c r="L133">
        <f t="shared" si="3"/>
        <v>0</v>
      </c>
    </row>
    <row r="134" spans="1:12">
      <c r="A134" t="s">
        <v>1581</v>
      </c>
      <c r="B134" s="19" t="s">
        <v>491</v>
      </c>
      <c r="C134" s="20"/>
      <c r="D134" s="26" t="s">
        <v>492</v>
      </c>
      <c r="E134" s="118">
        <v>16</v>
      </c>
      <c r="F134" s="9">
        <v>45</v>
      </c>
      <c r="G134" s="22">
        <f t="shared" si="2"/>
        <v>56.25</v>
      </c>
      <c r="H134" t="s">
        <v>35</v>
      </c>
      <c r="I134" t="s">
        <v>36</v>
      </c>
      <c r="J134">
        <v>0</v>
      </c>
      <c r="L134">
        <f t="shared" si="3"/>
        <v>1</v>
      </c>
    </row>
    <row r="135" spans="1:12">
      <c r="A135" t="s">
        <v>1582</v>
      </c>
      <c r="B135" s="19" t="s">
        <v>1583</v>
      </c>
      <c r="C135" s="20"/>
      <c r="D135" s="21" t="s">
        <v>1584</v>
      </c>
      <c r="E135" s="118">
        <v>1328</v>
      </c>
      <c r="F135" s="9">
        <v>2.5</v>
      </c>
      <c r="G135" s="22">
        <f t="shared" si="2"/>
        <v>3.125</v>
      </c>
      <c r="H135" t="s">
        <v>35</v>
      </c>
      <c r="I135" t="s">
        <v>36</v>
      </c>
      <c r="J135" t="s">
        <v>154</v>
      </c>
      <c r="L135">
        <f t="shared" si="3"/>
        <v>83</v>
      </c>
    </row>
    <row r="136" spans="1:12">
      <c r="A136" t="s">
        <v>1585</v>
      </c>
      <c r="B136" s="19" t="s">
        <v>505</v>
      </c>
      <c r="C136" s="20"/>
      <c r="D136" s="21" t="s">
        <v>506</v>
      </c>
      <c r="E136" s="118">
        <v>432</v>
      </c>
      <c r="F136" s="9">
        <v>7</v>
      </c>
      <c r="G136" s="22">
        <f t="shared" si="2"/>
        <v>8.75</v>
      </c>
      <c r="H136" t="s">
        <v>42</v>
      </c>
      <c r="I136" t="s">
        <v>36</v>
      </c>
      <c r="J136" t="s">
        <v>145</v>
      </c>
      <c r="L136">
        <f t="shared" si="3"/>
        <v>27</v>
      </c>
    </row>
    <row r="137" spans="1:12">
      <c r="A137" t="s">
        <v>1586</v>
      </c>
      <c r="B137" s="19" t="s">
        <v>1587</v>
      </c>
      <c r="C137" s="20"/>
      <c r="D137" s="21" t="s">
        <v>1588</v>
      </c>
      <c r="E137" s="118">
        <v>0</v>
      </c>
      <c r="F137" s="9">
        <v>60</v>
      </c>
      <c r="G137" s="22">
        <f t="shared" si="2"/>
        <v>75</v>
      </c>
      <c r="H137" t="s">
        <v>35</v>
      </c>
      <c r="I137" t="s">
        <v>36</v>
      </c>
      <c r="J137" t="s">
        <v>154</v>
      </c>
      <c r="L137">
        <f t="shared" si="3"/>
        <v>0</v>
      </c>
    </row>
    <row r="138" spans="1:12">
      <c r="A138" t="s">
        <v>1589</v>
      </c>
      <c r="B138" s="19" t="s">
        <v>1590</v>
      </c>
      <c r="C138" s="20"/>
      <c r="D138" s="21" t="s">
        <v>1591</v>
      </c>
      <c r="E138" s="118">
        <v>48</v>
      </c>
      <c r="F138" s="9">
        <v>20</v>
      </c>
      <c r="G138" s="22">
        <f t="shared" si="2"/>
        <v>25</v>
      </c>
      <c r="H138" t="s">
        <v>35</v>
      </c>
      <c r="I138" t="s">
        <v>36</v>
      </c>
      <c r="J138" t="s">
        <v>85</v>
      </c>
      <c r="L138">
        <f t="shared" si="3"/>
        <v>3</v>
      </c>
    </row>
    <row r="139" spans="1:12">
      <c r="A139" t="s">
        <v>1592</v>
      </c>
      <c r="B139" s="19" t="s">
        <v>1593</v>
      </c>
      <c r="C139" s="20"/>
      <c r="D139" s="21" t="s">
        <v>1594</v>
      </c>
      <c r="E139" s="118">
        <v>0</v>
      </c>
      <c r="F139" s="9">
        <v>60</v>
      </c>
      <c r="G139" s="22">
        <f t="shared" ref="G139:G201" si="4">+F139*1.25</f>
        <v>75</v>
      </c>
      <c r="H139" t="s">
        <v>100</v>
      </c>
      <c r="I139">
        <v>0</v>
      </c>
      <c r="J139">
        <v>0</v>
      </c>
      <c r="L139">
        <f t="shared" si="3"/>
        <v>0</v>
      </c>
    </row>
    <row r="140" spans="1:12">
      <c r="A140" t="s">
        <v>1595</v>
      </c>
      <c r="B140" s="19" t="s">
        <v>1596</v>
      </c>
      <c r="C140" s="20"/>
      <c r="D140" s="21" t="s">
        <v>1597</v>
      </c>
      <c r="E140" s="118">
        <v>16</v>
      </c>
      <c r="F140" s="9">
        <v>95</v>
      </c>
      <c r="G140" s="22">
        <f t="shared" si="4"/>
        <v>118.75</v>
      </c>
      <c r="H140" t="s">
        <v>35</v>
      </c>
      <c r="I140" t="s">
        <v>36</v>
      </c>
      <c r="J140" t="s">
        <v>1598</v>
      </c>
      <c r="L140">
        <f t="shared" ref="L140:L202" si="5">+E140/16</f>
        <v>1</v>
      </c>
    </row>
    <row r="141" spans="1:12">
      <c r="A141" t="s">
        <v>1599</v>
      </c>
      <c r="B141" s="19" t="s">
        <v>1600</v>
      </c>
      <c r="C141" s="20" t="s">
        <v>1601</v>
      </c>
      <c r="D141" s="21" t="s">
        <v>1602</v>
      </c>
      <c r="E141" s="118">
        <v>0</v>
      </c>
      <c r="F141" s="9">
        <v>200</v>
      </c>
      <c r="G141" s="22">
        <f t="shared" si="4"/>
        <v>250</v>
      </c>
      <c r="H141" t="s">
        <v>100</v>
      </c>
      <c r="I141">
        <v>0</v>
      </c>
      <c r="J141" t="s">
        <v>906</v>
      </c>
      <c r="L141">
        <f t="shared" si="5"/>
        <v>0</v>
      </c>
    </row>
    <row r="142" spans="1:12">
      <c r="A142" t="s">
        <v>1603</v>
      </c>
      <c r="B142" s="52" t="s">
        <v>1604</v>
      </c>
      <c r="C142" s="51" t="s">
        <v>1605</v>
      </c>
      <c r="D142" s="21" t="s">
        <v>1606</v>
      </c>
      <c r="E142" s="118">
        <v>144</v>
      </c>
      <c r="F142" s="9">
        <v>90</v>
      </c>
      <c r="G142" s="22">
        <f t="shared" si="4"/>
        <v>112.5</v>
      </c>
      <c r="H142" t="s">
        <v>100</v>
      </c>
      <c r="I142">
        <v>0</v>
      </c>
      <c r="J142" t="s">
        <v>395</v>
      </c>
      <c r="L142">
        <f t="shared" si="5"/>
        <v>9</v>
      </c>
    </row>
    <row r="143" spans="1:12">
      <c r="A143" t="s">
        <v>1607</v>
      </c>
      <c r="B143" s="19" t="s">
        <v>512</v>
      </c>
      <c r="C143" s="20"/>
      <c r="D143" s="21" t="s">
        <v>513</v>
      </c>
      <c r="E143" s="118">
        <v>0</v>
      </c>
      <c r="F143" s="9">
        <v>145</v>
      </c>
      <c r="G143" s="22">
        <f t="shared" si="4"/>
        <v>181.25</v>
      </c>
      <c r="H143" t="s">
        <v>100</v>
      </c>
      <c r="I143" t="s">
        <v>36</v>
      </c>
      <c r="J143" t="s">
        <v>243</v>
      </c>
      <c r="L143">
        <f t="shared" si="5"/>
        <v>0</v>
      </c>
    </row>
    <row r="144" spans="1:12">
      <c r="A144" t="s">
        <v>1608</v>
      </c>
      <c r="B144" s="19" t="s">
        <v>515</v>
      </c>
      <c r="C144" s="20" t="s">
        <v>516</v>
      </c>
      <c r="D144" s="21" t="s">
        <v>517</v>
      </c>
      <c r="E144" s="118">
        <v>16</v>
      </c>
      <c r="F144" s="9">
        <v>50</v>
      </c>
      <c r="G144" s="22">
        <f t="shared" si="4"/>
        <v>62.5</v>
      </c>
      <c r="H144" t="s">
        <v>107</v>
      </c>
      <c r="I144" t="s">
        <v>36</v>
      </c>
      <c r="J144" t="s">
        <v>179</v>
      </c>
      <c r="L144">
        <f t="shared" si="5"/>
        <v>1</v>
      </c>
    </row>
    <row r="145" spans="1:12">
      <c r="A145" t="s">
        <v>1609</v>
      </c>
      <c r="B145" s="19" t="s">
        <v>522</v>
      </c>
      <c r="C145" s="20"/>
      <c r="D145" s="21" t="s">
        <v>523</v>
      </c>
      <c r="E145" s="118">
        <v>2176</v>
      </c>
      <c r="F145" s="9">
        <v>9</v>
      </c>
      <c r="G145" s="22">
        <f t="shared" si="4"/>
        <v>11.25</v>
      </c>
      <c r="H145" t="s">
        <v>35</v>
      </c>
      <c r="I145">
        <v>0</v>
      </c>
      <c r="J145" t="s">
        <v>154</v>
      </c>
      <c r="L145">
        <f t="shared" si="5"/>
        <v>136</v>
      </c>
    </row>
    <row r="146" spans="1:12">
      <c r="A146" t="s">
        <v>1610</v>
      </c>
      <c r="B146" s="19" t="s">
        <v>529</v>
      </c>
      <c r="C146" s="20"/>
      <c r="D146" s="21" t="s">
        <v>530</v>
      </c>
      <c r="E146" s="118">
        <v>624</v>
      </c>
      <c r="F146" s="9">
        <v>6</v>
      </c>
      <c r="G146" s="22">
        <f t="shared" si="4"/>
        <v>7.5</v>
      </c>
      <c r="H146" t="s">
        <v>35</v>
      </c>
      <c r="I146">
        <v>0</v>
      </c>
      <c r="J146" t="s">
        <v>49</v>
      </c>
      <c r="L146">
        <f t="shared" si="5"/>
        <v>39</v>
      </c>
    </row>
    <row r="147" spans="1:12">
      <c r="A147" t="s">
        <v>1611</v>
      </c>
      <c r="B147" s="19" t="s">
        <v>1612</v>
      </c>
      <c r="C147" s="20"/>
      <c r="D147" s="21" t="s">
        <v>1613</v>
      </c>
      <c r="E147" s="118">
        <v>16</v>
      </c>
      <c r="F147" s="9">
        <v>45</v>
      </c>
      <c r="G147" s="22">
        <f t="shared" si="4"/>
        <v>56.25</v>
      </c>
      <c r="H147" t="s">
        <v>107</v>
      </c>
      <c r="I147" t="s">
        <v>36</v>
      </c>
      <c r="J147" t="s">
        <v>134</v>
      </c>
      <c r="L147">
        <f t="shared" si="5"/>
        <v>1</v>
      </c>
    </row>
    <row r="148" spans="1:12">
      <c r="A148" t="s">
        <v>1614</v>
      </c>
      <c r="B148" s="19" t="s">
        <v>537</v>
      </c>
      <c r="C148" s="20"/>
      <c r="D148" s="21" t="s">
        <v>538</v>
      </c>
      <c r="E148" s="118">
        <v>0</v>
      </c>
      <c r="F148" s="9">
        <v>68</v>
      </c>
      <c r="G148" s="22">
        <f t="shared" si="4"/>
        <v>85</v>
      </c>
      <c r="H148" t="s">
        <v>30</v>
      </c>
      <c r="I148">
        <v>0</v>
      </c>
      <c r="J148" t="s">
        <v>539</v>
      </c>
      <c r="L148">
        <f t="shared" si="5"/>
        <v>0</v>
      </c>
    </row>
    <row r="149" spans="1:12">
      <c r="A149" t="s">
        <v>1615</v>
      </c>
      <c r="B149" s="19" t="s">
        <v>1616</v>
      </c>
      <c r="C149" s="20"/>
      <c r="D149" s="21" t="s">
        <v>1617</v>
      </c>
      <c r="E149" s="118">
        <v>0</v>
      </c>
      <c r="F149" s="9">
        <v>68</v>
      </c>
      <c r="G149" s="22">
        <f t="shared" si="4"/>
        <v>85</v>
      </c>
      <c r="H149" t="s">
        <v>30</v>
      </c>
      <c r="I149">
        <v>0</v>
      </c>
      <c r="J149">
        <v>0</v>
      </c>
      <c r="L149">
        <f t="shared" si="5"/>
        <v>0</v>
      </c>
    </row>
    <row r="150" spans="1:12">
      <c r="A150" t="s">
        <v>1618</v>
      </c>
      <c r="B150" s="19" t="s">
        <v>1619</v>
      </c>
      <c r="C150" s="20"/>
      <c r="D150" s="21" t="s">
        <v>1620</v>
      </c>
      <c r="E150" s="118">
        <v>0</v>
      </c>
      <c r="F150" s="9">
        <v>82</v>
      </c>
      <c r="G150" s="22">
        <f t="shared" si="4"/>
        <v>102.5</v>
      </c>
      <c r="H150" t="s">
        <v>30</v>
      </c>
      <c r="I150">
        <v>0</v>
      </c>
      <c r="J150">
        <v>0</v>
      </c>
      <c r="L150">
        <f t="shared" si="5"/>
        <v>0</v>
      </c>
    </row>
    <row r="151" spans="1:12">
      <c r="A151" t="s">
        <v>1621</v>
      </c>
      <c r="B151" s="19" t="s">
        <v>541</v>
      </c>
      <c r="C151" s="20"/>
      <c r="D151" s="21" t="s">
        <v>542</v>
      </c>
      <c r="E151" s="118">
        <v>0</v>
      </c>
      <c r="F151" s="9">
        <v>55</v>
      </c>
      <c r="G151" s="22">
        <f t="shared" si="4"/>
        <v>68.75</v>
      </c>
      <c r="H151" t="s">
        <v>30</v>
      </c>
      <c r="I151">
        <v>0</v>
      </c>
      <c r="J151" t="s">
        <v>37</v>
      </c>
      <c r="L151">
        <f t="shared" si="5"/>
        <v>0</v>
      </c>
    </row>
    <row r="152" spans="1:12">
      <c r="A152" t="s">
        <v>1622</v>
      </c>
      <c r="B152" s="19" t="s">
        <v>544</v>
      </c>
      <c r="C152" s="20" t="s">
        <v>545</v>
      </c>
      <c r="D152" s="21" t="s">
        <v>546</v>
      </c>
      <c r="E152" s="118">
        <v>96</v>
      </c>
      <c r="F152" s="9">
        <v>82</v>
      </c>
      <c r="G152" s="22">
        <f t="shared" si="4"/>
        <v>102.5</v>
      </c>
      <c r="H152" t="s">
        <v>30</v>
      </c>
      <c r="I152">
        <v>0</v>
      </c>
      <c r="J152" t="s">
        <v>547</v>
      </c>
      <c r="L152">
        <f t="shared" si="5"/>
        <v>6</v>
      </c>
    </row>
    <row r="153" spans="1:12">
      <c r="A153" t="s">
        <v>1623</v>
      </c>
      <c r="B153" s="19" t="s">
        <v>1624</v>
      </c>
      <c r="C153" s="20" t="s">
        <v>550</v>
      </c>
      <c r="D153" s="21" t="s">
        <v>1625</v>
      </c>
      <c r="E153" s="118">
        <v>16</v>
      </c>
      <c r="F153" s="9">
        <v>55</v>
      </c>
      <c r="G153" s="22">
        <f t="shared" si="4"/>
        <v>68.75</v>
      </c>
      <c r="H153" t="s">
        <v>30</v>
      </c>
      <c r="I153">
        <v>0</v>
      </c>
      <c r="J153" t="s">
        <v>547</v>
      </c>
      <c r="L153">
        <f t="shared" si="5"/>
        <v>1</v>
      </c>
    </row>
    <row r="154" spans="1:12">
      <c r="A154" t="s">
        <v>1626</v>
      </c>
      <c r="B154" s="19" t="s">
        <v>553</v>
      </c>
      <c r="C154" s="20"/>
      <c r="D154" s="21" t="s">
        <v>554</v>
      </c>
      <c r="E154" s="118">
        <v>0</v>
      </c>
      <c r="F154" s="9">
        <v>1.5</v>
      </c>
      <c r="G154" s="22">
        <f t="shared" si="4"/>
        <v>1.875</v>
      </c>
      <c r="H154" t="s">
        <v>42</v>
      </c>
      <c r="I154">
        <v>0</v>
      </c>
      <c r="J154" t="s">
        <v>161</v>
      </c>
      <c r="L154">
        <f t="shared" si="5"/>
        <v>0</v>
      </c>
    </row>
    <row r="155" spans="1:12">
      <c r="A155" t="s">
        <v>1627</v>
      </c>
      <c r="B155" s="19" t="s">
        <v>557</v>
      </c>
      <c r="C155" s="20"/>
      <c r="D155" s="21" t="s">
        <v>559</v>
      </c>
      <c r="E155" s="118">
        <v>1664</v>
      </c>
      <c r="F155" s="9">
        <v>15</v>
      </c>
      <c r="G155" s="22">
        <f t="shared" si="4"/>
        <v>18.75</v>
      </c>
      <c r="H155" t="s">
        <v>35</v>
      </c>
      <c r="I155" t="s">
        <v>36</v>
      </c>
      <c r="J155" t="s">
        <v>49</v>
      </c>
      <c r="L155">
        <f t="shared" si="5"/>
        <v>104</v>
      </c>
    </row>
    <row r="156" spans="1:12">
      <c r="A156" t="s">
        <v>1628</v>
      </c>
      <c r="B156" s="19" t="s">
        <v>1629</v>
      </c>
      <c r="C156" s="20"/>
      <c r="D156" s="21" t="s">
        <v>1630</v>
      </c>
      <c r="E156" s="118">
        <v>9792</v>
      </c>
      <c r="F156" s="9">
        <v>2</v>
      </c>
      <c r="G156" s="22">
        <f t="shared" si="4"/>
        <v>2.5</v>
      </c>
      <c r="H156" t="s">
        <v>42</v>
      </c>
      <c r="I156" t="s">
        <v>36</v>
      </c>
      <c r="J156" t="s">
        <v>161</v>
      </c>
      <c r="L156">
        <f t="shared" si="5"/>
        <v>612</v>
      </c>
    </row>
    <row r="157" spans="1:12">
      <c r="A157" t="s">
        <v>1631</v>
      </c>
      <c r="B157" s="19" t="s">
        <v>1632</v>
      </c>
      <c r="C157" s="20"/>
      <c r="D157" s="21" t="s">
        <v>1633</v>
      </c>
      <c r="E157" s="118">
        <v>4640</v>
      </c>
      <c r="F157" s="9">
        <v>1</v>
      </c>
      <c r="G157" s="22">
        <f t="shared" si="4"/>
        <v>1.25</v>
      </c>
      <c r="H157" t="s">
        <v>42</v>
      </c>
      <c r="I157" t="s">
        <v>36</v>
      </c>
      <c r="J157">
        <v>0</v>
      </c>
      <c r="L157">
        <f t="shared" si="5"/>
        <v>290</v>
      </c>
    </row>
    <row r="158" spans="1:12">
      <c r="A158" t="s">
        <v>1634</v>
      </c>
      <c r="B158" s="19" t="s">
        <v>562</v>
      </c>
      <c r="C158" s="20"/>
      <c r="D158" s="21" t="s">
        <v>563</v>
      </c>
      <c r="E158" s="118">
        <v>2256</v>
      </c>
      <c r="F158" s="9">
        <v>8</v>
      </c>
      <c r="G158" s="22">
        <f t="shared" si="4"/>
        <v>10</v>
      </c>
      <c r="H158" t="s">
        <v>100</v>
      </c>
      <c r="I158" t="s">
        <v>36</v>
      </c>
      <c r="J158" t="s">
        <v>161</v>
      </c>
      <c r="L158">
        <f t="shared" si="5"/>
        <v>141</v>
      </c>
    </row>
    <row r="159" spans="1:12">
      <c r="A159" t="s">
        <v>1635</v>
      </c>
      <c r="B159" s="19" t="s">
        <v>566</v>
      </c>
      <c r="C159" s="20"/>
      <c r="D159" s="21" t="s">
        <v>1636</v>
      </c>
      <c r="E159" s="118">
        <v>127424</v>
      </c>
      <c r="F159" s="9">
        <v>0.75</v>
      </c>
      <c r="G159" s="22">
        <f t="shared" si="4"/>
        <v>0.9375</v>
      </c>
      <c r="H159" t="s">
        <v>107</v>
      </c>
      <c r="I159" t="s">
        <v>36</v>
      </c>
      <c r="J159" t="s">
        <v>161</v>
      </c>
      <c r="L159">
        <f t="shared" si="5"/>
        <v>7964</v>
      </c>
    </row>
    <row r="160" spans="1:12">
      <c r="A160" t="s">
        <v>1637</v>
      </c>
      <c r="B160" s="19" t="s">
        <v>1638</v>
      </c>
      <c r="C160" s="20"/>
      <c r="D160" s="21" t="s">
        <v>1639</v>
      </c>
      <c r="E160" s="118">
        <v>16</v>
      </c>
      <c r="F160" s="9">
        <v>60</v>
      </c>
      <c r="G160" s="22">
        <f t="shared" si="4"/>
        <v>75</v>
      </c>
      <c r="H160" t="s">
        <v>30</v>
      </c>
      <c r="I160">
        <v>0</v>
      </c>
      <c r="J160" t="s">
        <v>22</v>
      </c>
      <c r="L160">
        <f t="shared" si="5"/>
        <v>1</v>
      </c>
    </row>
    <row r="161" spans="1:12">
      <c r="A161" t="s">
        <v>1640</v>
      </c>
      <c r="B161" s="19" t="s">
        <v>573</v>
      </c>
      <c r="C161" s="20"/>
      <c r="D161" s="21" t="s">
        <v>574</v>
      </c>
      <c r="E161" s="118">
        <v>32</v>
      </c>
      <c r="F161" s="9">
        <v>55</v>
      </c>
      <c r="G161" s="22">
        <f t="shared" si="4"/>
        <v>68.75</v>
      </c>
      <c r="H161" t="s">
        <v>35</v>
      </c>
      <c r="I161">
        <v>0</v>
      </c>
      <c r="J161" t="s">
        <v>455</v>
      </c>
      <c r="L161">
        <f t="shared" si="5"/>
        <v>2</v>
      </c>
    </row>
    <row r="162" spans="1:12">
      <c r="A162" t="s">
        <v>1641</v>
      </c>
      <c r="B162" s="19" t="s">
        <v>1642</v>
      </c>
      <c r="C162" s="20"/>
      <c r="D162" s="21" t="s">
        <v>1643</v>
      </c>
      <c r="E162" s="118">
        <v>0</v>
      </c>
      <c r="F162" s="9">
        <v>8</v>
      </c>
      <c r="G162" s="22">
        <f t="shared" si="4"/>
        <v>10</v>
      </c>
      <c r="H162" t="s">
        <v>42</v>
      </c>
      <c r="I162">
        <v>0</v>
      </c>
      <c r="J162" t="s">
        <v>743</v>
      </c>
      <c r="L162">
        <f t="shared" si="5"/>
        <v>0</v>
      </c>
    </row>
    <row r="163" spans="1:12">
      <c r="A163" t="s">
        <v>1644</v>
      </c>
      <c r="B163" s="19" t="s">
        <v>579</v>
      </c>
      <c r="C163" s="20"/>
      <c r="D163" s="21" t="s">
        <v>580</v>
      </c>
      <c r="E163" s="118">
        <v>4432</v>
      </c>
      <c r="F163" s="9">
        <v>20</v>
      </c>
      <c r="G163" s="22">
        <f t="shared" si="4"/>
        <v>25</v>
      </c>
      <c r="H163" t="s">
        <v>42</v>
      </c>
      <c r="I163">
        <v>0</v>
      </c>
      <c r="J163" t="s">
        <v>179</v>
      </c>
      <c r="L163">
        <f t="shared" si="5"/>
        <v>277</v>
      </c>
    </row>
    <row r="164" spans="1:12">
      <c r="A164" t="s">
        <v>1645</v>
      </c>
      <c r="B164" s="19" t="s">
        <v>1646</v>
      </c>
      <c r="C164" s="20"/>
      <c r="D164" s="21" t="s">
        <v>1647</v>
      </c>
      <c r="E164" s="118">
        <v>0</v>
      </c>
      <c r="F164" s="9">
        <v>157</v>
      </c>
      <c r="G164" s="22">
        <f t="shared" si="4"/>
        <v>196.25</v>
      </c>
      <c r="H164" t="s">
        <v>35</v>
      </c>
      <c r="I164" t="s">
        <v>36</v>
      </c>
      <c r="J164" t="s">
        <v>1648</v>
      </c>
      <c r="L164">
        <f t="shared" si="5"/>
        <v>0</v>
      </c>
    </row>
    <row r="165" spans="1:12">
      <c r="A165" t="s">
        <v>1649</v>
      </c>
      <c r="B165" s="19" t="s">
        <v>1650</v>
      </c>
      <c r="C165" s="20"/>
      <c r="D165" s="21" t="s">
        <v>1651</v>
      </c>
      <c r="E165" s="118">
        <v>368</v>
      </c>
      <c r="F165" s="9">
        <v>48</v>
      </c>
      <c r="G165" s="22">
        <f t="shared" si="4"/>
        <v>60</v>
      </c>
      <c r="H165" t="s">
        <v>100</v>
      </c>
      <c r="I165">
        <v>0</v>
      </c>
      <c r="J165" t="s">
        <v>1296</v>
      </c>
      <c r="L165">
        <f t="shared" si="5"/>
        <v>23</v>
      </c>
    </row>
    <row r="166" spans="1:12">
      <c r="A166" t="s">
        <v>1652</v>
      </c>
      <c r="B166" s="19" t="s">
        <v>583</v>
      </c>
      <c r="C166" s="20"/>
      <c r="D166" s="21" t="s">
        <v>584</v>
      </c>
      <c r="E166" s="118">
        <v>96</v>
      </c>
      <c r="F166" s="9">
        <v>35</v>
      </c>
      <c r="G166" s="22">
        <f t="shared" si="4"/>
        <v>43.75</v>
      </c>
      <c r="H166" t="s">
        <v>107</v>
      </c>
      <c r="I166">
        <v>0</v>
      </c>
      <c r="J166" t="s">
        <v>154</v>
      </c>
      <c r="L166">
        <f t="shared" si="5"/>
        <v>6</v>
      </c>
    </row>
    <row r="167" spans="1:12">
      <c r="A167" t="s">
        <v>1653</v>
      </c>
      <c r="B167" s="19" t="s">
        <v>1654</v>
      </c>
      <c r="C167" s="20"/>
      <c r="D167" s="21" t="s">
        <v>1655</v>
      </c>
      <c r="E167" s="118">
        <v>0</v>
      </c>
      <c r="F167" s="9">
        <v>29</v>
      </c>
      <c r="G167" s="22">
        <f t="shared" si="4"/>
        <v>36.25</v>
      </c>
      <c r="H167" t="s">
        <v>42</v>
      </c>
      <c r="I167" t="s">
        <v>36</v>
      </c>
      <c r="J167" t="s">
        <v>85</v>
      </c>
      <c r="L167">
        <f t="shared" si="5"/>
        <v>0</v>
      </c>
    </row>
    <row r="168" spans="1:12">
      <c r="A168" t="s">
        <v>1656</v>
      </c>
      <c r="B168" s="19" t="s">
        <v>588</v>
      </c>
      <c r="C168" s="20"/>
      <c r="D168" s="21" t="s">
        <v>589</v>
      </c>
      <c r="E168" s="118">
        <v>176</v>
      </c>
      <c r="F168" s="9">
        <v>60</v>
      </c>
      <c r="G168" s="22">
        <f t="shared" si="4"/>
        <v>75</v>
      </c>
      <c r="H168" t="s">
        <v>35</v>
      </c>
      <c r="I168" t="s">
        <v>36</v>
      </c>
      <c r="J168" t="s">
        <v>22</v>
      </c>
      <c r="L168">
        <f t="shared" si="5"/>
        <v>11</v>
      </c>
    </row>
    <row r="169" spans="1:12">
      <c r="A169" t="s">
        <v>1657</v>
      </c>
      <c r="B169" s="19" t="s">
        <v>595</v>
      </c>
      <c r="C169" s="20" t="s">
        <v>596</v>
      </c>
      <c r="D169" s="21" t="s">
        <v>597</v>
      </c>
      <c r="E169" s="118">
        <v>32</v>
      </c>
      <c r="F169" s="9">
        <v>82</v>
      </c>
      <c r="G169" s="22">
        <f t="shared" si="4"/>
        <v>102.5</v>
      </c>
      <c r="H169" t="s">
        <v>35</v>
      </c>
      <c r="I169" t="s">
        <v>36</v>
      </c>
      <c r="J169" t="s">
        <v>598</v>
      </c>
      <c r="L169">
        <f t="shared" si="5"/>
        <v>2</v>
      </c>
    </row>
    <row r="170" spans="1:12">
      <c r="A170" t="s">
        <v>1658</v>
      </c>
      <c r="B170" s="19" t="s">
        <v>600</v>
      </c>
      <c r="C170" s="20" t="s">
        <v>601</v>
      </c>
      <c r="D170" s="21" t="s">
        <v>602</v>
      </c>
      <c r="E170" s="118">
        <v>112</v>
      </c>
      <c r="F170" s="9">
        <v>79</v>
      </c>
      <c r="G170" s="22">
        <f t="shared" si="4"/>
        <v>98.75</v>
      </c>
      <c r="H170" t="s">
        <v>107</v>
      </c>
      <c r="I170">
        <v>0</v>
      </c>
      <c r="J170" t="s">
        <v>179</v>
      </c>
      <c r="L170">
        <f t="shared" si="5"/>
        <v>7</v>
      </c>
    </row>
    <row r="171" spans="1:12">
      <c r="A171" t="s">
        <v>1659</v>
      </c>
      <c r="B171" s="19" t="s">
        <v>1660</v>
      </c>
      <c r="C171" s="20" t="s">
        <v>609</v>
      </c>
      <c r="D171" s="21" t="s">
        <v>610</v>
      </c>
      <c r="E171" s="118">
        <v>688</v>
      </c>
      <c r="F171" s="9">
        <v>28</v>
      </c>
      <c r="G171" s="22">
        <f t="shared" si="4"/>
        <v>35</v>
      </c>
      <c r="H171" t="s">
        <v>30</v>
      </c>
      <c r="I171">
        <v>0</v>
      </c>
      <c r="J171" t="s">
        <v>252</v>
      </c>
      <c r="L171">
        <f t="shared" si="5"/>
        <v>43</v>
      </c>
    </row>
    <row r="172" spans="1:12">
      <c r="A172" t="s">
        <v>1661</v>
      </c>
      <c r="B172" s="19" t="s">
        <v>612</v>
      </c>
      <c r="C172" s="20" t="s">
        <v>613</v>
      </c>
      <c r="D172" s="21" t="s">
        <v>614</v>
      </c>
      <c r="E172" s="118">
        <v>16</v>
      </c>
      <c r="F172" s="9">
        <v>24</v>
      </c>
      <c r="G172" s="22">
        <f t="shared" si="4"/>
        <v>30</v>
      </c>
      <c r="H172" t="s">
        <v>35</v>
      </c>
      <c r="I172" t="s">
        <v>36</v>
      </c>
      <c r="J172" t="s">
        <v>101</v>
      </c>
      <c r="L172">
        <f t="shared" si="5"/>
        <v>1</v>
      </c>
    </row>
    <row r="173" spans="1:12">
      <c r="A173" t="s">
        <v>1662</v>
      </c>
      <c r="B173" s="19" t="s">
        <v>1663</v>
      </c>
      <c r="C173" s="20" t="s">
        <v>1664</v>
      </c>
      <c r="D173" s="21" t="s">
        <v>1665</v>
      </c>
      <c r="E173" s="118">
        <v>0</v>
      </c>
      <c r="F173" s="9">
        <v>60</v>
      </c>
      <c r="G173" s="22">
        <f t="shared" si="4"/>
        <v>75</v>
      </c>
      <c r="H173" t="s">
        <v>100</v>
      </c>
      <c r="I173" t="s">
        <v>36</v>
      </c>
      <c r="J173" t="s">
        <v>22</v>
      </c>
      <c r="L173">
        <f t="shared" si="5"/>
        <v>0</v>
      </c>
    </row>
    <row r="174" spans="1:12">
      <c r="A174" t="s">
        <v>1666</v>
      </c>
      <c r="B174" s="19" t="s">
        <v>1667</v>
      </c>
      <c r="C174" s="20"/>
      <c r="D174" s="21" t="s">
        <v>1668</v>
      </c>
      <c r="E174" s="118">
        <v>0</v>
      </c>
      <c r="F174" s="9">
        <v>98</v>
      </c>
      <c r="G174" s="22">
        <f t="shared" si="4"/>
        <v>122.5</v>
      </c>
      <c r="H174" t="s">
        <v>30</v>
      </c>
      <c r="I174">
        <v>0</v>
      </c>
      <c r="J174" t="s">
        <v>101</v>
      </c>
      <c r="L174">
        <f t="shared" si="5"/>
        <v>0</v>
      </c>
    </row>
    <row r="175" spans="1:12">
      <c r="A175" t="s">
        <v>1669</v>
      </c>
      <c r="B175" s="19" t="s">
        <v>621</v>
      </c>
      <c r="C175" s="20"/>
      <c r="D175" s="21" t="s">
        <v>622</v>
      </c>
      <c r="E175" s="118">
        <v>0</v>
      </c>
      <c r="F175" s="9">
        <v>150</v>
      </c>
      <c r="G175" s="22">
        <f t="shared" si="4"/>
        <v>187.5</v>
      </c>
      <c r="H175" t="s">
        <v>42</v>
      </c>
      <c r="I175" t="s">
        <v>36</v>
      </c>
      <c r="J175" t="s">
        <v>623</v>
      </c>
      <c r="L175">
        <f t="shared" si="5"/>
        <v>0</v>
      </c>
    </row>
    <row r="176" spans="1:12">
      <c r="A176" t="s">
        <v>1670</v>
      </c>
      <c r="B176" s="19" t="s">
        <v>1671</v>
      </c>
      <c r="C176" s="20" t="s">
        <v>626</v>
      </c>
      <c r="D176" s="21" t="s">
        <v>627</v>
      </c>
      <c r="E176" s="118">
        <v>0</v>
      </c>
      <c r="F176" s="9">
        <v>54</v>
      </c>
      <c r="G176" s="22">
        <f t="shared" si="4"/>
        <v>67.5</v>
      </c>
      <c r="H176" t="s">
        <v>100</v>
      </c>
      <c r="I176" t="s">
        <v>36</v>
      </c>
      <c r="J176" t="s">
        <v>37</v>
      </c>
      <c r="L176">
        <f t="shared" si="5"/>
        <v>0</v>
      </c>
    </row>
    <row r="177" spans="1:12">
      <c r="A177" t="s">
        <v>1672</v>
      </c>
      <c r="B177" s="19" t="s">
        <v>1673</v>
      </c>
      <c r="C177" s="20"/>
      <c r="D177" s="21" t="s">
        <v>630</v>
      </c>
      <c r="E177" s="118">
        <v>0</v>
      </c>
      <c r="F177" s="9">
        <v>100</v>
      </c>
      <c r="G177" s="22">
        <f t="shared" si="4"/>
        <v>125</v>
      </c>
      <c r="H177" t="s">
        <v>107</v>
      </c>
      <c r="I177" t="s">
        <v>36</v>
      </c>
      <c r="J177" t="s">
        <v>22</v>
      </c>
      <c r="L177">
        <f t="shared" si="5"/>
        <v>0</v>
      </c>
    </row>
    <row r="178" spans="1:12">
      <c r="A178" t="s">
        <v>1674</v>
      </c>
      <c r="B178" s="19" t="s">
        <v>1675</v>
      </c>
      <c r="C178" s="20"/>
      <c r="D178" s="21" t="s">
        <v>1676</v>
      </c>
      <c r="E178" s="118">
        <v>0</v>
      </c>
      <c r="F178" s="9">
        <v>160</v>
      </c>
      <c r="G178" s="22">
        <f t="shared" si="4"/>
        <v>200</v>
      </c>
      <c r="H178" t="s">
        <v>35</v>
      </c>
      <c r="I178">
        <v>0</v>
      </c>
      <c r="J178" t="s">
        <v>1677</v>
      </c>
      <c r="L178">
        <f t="shared" si="5"/>
        <v>0</v>
      </c>
    </row>
    <row r="179" spans="1:12">
      <c r="A179" t="s">
        <v>1678</v>
      </c>
      <c r="B179" s="19" t="s">
        <v>1679</v>
      </c>
      <c r="C179" s="20" t="s">
        <v>1680</v>
      </c>
      <c r="D179" s="21" t="s">
        <v>1681</v>
      </c>
      <c r="E179" s="118">
        <v>0</v>
      </c>
      <c r="F179" s="9">
        <v>150</v>
      </c>
      <c r="G179" s="22">
        <f t="shared" si="4"/>
        <v>187.5</v>
      </c>
      <c r="H179" t="s">
        <v>42</v>
      </c>
      <c r="I179">
        <v>0</v>
      </c>
      <c r="J179">
        <v>0</v>
      </c>
      <c r="L179">
        <f t="shared" si="5"/>
        <v>0</v>
      </c>
    </row>
    <row r="180" spans="1:12">
      <c r="A180" t="s">
        <v>1682</v>
      </c>
      <c r="B180" s="19" t="s">
        <v>1683</v>
      </c>
      <c r="C180" s="20" t="s">
        <v>633</v>
      </c>
      <c r="D180" s="21" t="s">
        <v>634</v>
      </c>
      <c r="E180" s="118">
        <v>0</v>
      </c>
      <c r="F180" s="9">
        <v>95</v>
      </c>
      <c r="G180" s="22">
        <f t="shared" si="4"/>
        <v>118.75</v>
      </c>
      <c r="H180" t="s">
        <v>107</v>
      </c>
      <c r="I180">
        <v>0</v>
      </c>
      <c r="J180" t="s">
        <v>220</v>
      </c>
      <c r="L180">
        <f t="shared" si="5"/>
        <v>0</v>
      </c>
    </row>
    <row r="181" spans="1:12">
      <c r="A181" t="s">
        <v>1684</v>
      </c>
      <c r="B181" s="19" t="s">
        <v>636</v>
      </c>
      <c r="C181" s="20"/>
      <c r="D181" s="21" t="s">
        <v>637</v>
      </c>
      <c r="E181" s="118">
        <v>0</v>
      </c>
      <c r="F181" s="9">
        <v>150</v>
      </c>
      <c r="G181" s="22">
        <f t="shared" si="4"/>
        <v>187.5</v>
      </c>
      <c r="H181" t="s">
        <v>35</v>
      </c>
      <c r="I181" t="s">
        <v>36</v>
      </c>
      <c r="J181" t="s">
        <v>37</v>
      </c>
      <c r="L181">
        <f t="shared" si="5"/>
        <v>0</v>
      </c>
    </row>
    <row r="182" spans="1:12">
      <c r="A182" t="s">
        <v>1685</v>
      </c>
      <c r="B182" s="19" t="s">
        <v>1686</v>
      </c>
      <c r="C182" s="20"/>
      <c r="D182" s="21" t="s">
        <v>1687</v>
      </c>
      <c r="E182" s="118">
        <v>0</v>
      </c>
      <c r="F182" s="9">
        <v>12</v>
      </c>
      <c r="G182" s="22">
        <f t="shared" si="4"/>
        <v>15</v>
      </c>
      <c r="H182" t="s">
        <v>42</v>
      </c>
      <c r="I182">
        <v>0</v>
      </c>
      <c r="J182" t="s">
        <v>161</v>
      </c>
      <c r="L182">
        <f t="shared" si="5"/>
        <v>0</v>
      </c>
    </row>
    <row r="183" spans="1:12">
      <c r="A183" t="s">
        <v>1688</v>
      </c>
      <c r="B183" s="19" t="s">
        <v>1689</v>
      </c>
      <c r="C183" s="20"/>
      <c r="D183" s="21" t="s">
        <v>640</v>
      </c>
      <c r="E183" s="118">
        <v>0</v>
      </c>
      <c r="F183" s="9">
        <v>200</v>
      </c>
      <c r="G183" s="22">
        <f t="shared" si="4"/>
        <v>250</v>
      </c>
      <c r="H183" t="s">
        <v>35</v>
      </c>
      <c r="I183">
        <v>0</v>
      </c>
      <c r="J183" t="s">
        <v>455</v>
      </c>
      <c r="L183">
        <f t="shared" si="5"/>
        <v>0</v>
      </c>
    </row>
    <row r="184" spans="1:12">
      <c r="A184" t="s">
        <v>1690</v>
      </c>
      <c r="B184" s="19" t="s">
        <v>1691</v>
      </c>
      <c r="C184" s="20"/>
      <c r="D184" s="21" t="s">
        <v>1692</v>
      </c>
      <c r="E184" s="118">
        <v>0</v>
      </c>
      <c r="F184" s="9">
        <v>32</v>
      </c>
      <c r="G184" s="22">
        <f t="shared" si="4"/>
        <v>40</v>
      </c>
      <c r="H184" t="s">
        <v>30</v>
      </c>
      <c r="I184" t="s">
        <v>36</v>
      </c>
      <c r="J184" t="s">
        <v>49</v>
      </c>
      <c r="L184">
        <f t="shared" si="5"/>
        <v>0</v>
      </c>
    </row>
    <row r="185" spans="1:12">
      <c r="A185" t="s">
        <v>1693</v>
      </c>
      <c r="B185" s="19" t="s">
        <v>1694</v>
      </c>
      <c r="C185" s="20"/>
      <c r="D185" s="21" t="s">
        <v>1695</v>
      </c>
      <c r="E185" s="118">
        <v>64</v>
      </c>
      <c r="F185" s="9">
        <v>10</v>
      </c>
      <c r="G185" s="22">
        <f t="shared" si="4"/>
        <v>12.5</v>
      </c>
      <c r="H185" t="s">
        <v>30</v>
      </c>
      <c r="I185">
        <v>0</v>
      </c>
      <c r="J185" t="s">
        <v>85</v>
      </c>
      <c r="L185">
        <f t="shared" si="5"/>
        <v>4</v>
      </c>
    </row>
    <row r="186" spans="1:12">
      <c r="A186" t="s">
        <v>1696</v>
      </c>
      <c r="B186" s="19" t="s">
        <v>1697</v>
      </c>
      <c r="C186" s="20"/>
      <c r="D186" s="21" t="s">
        <v>1698</v>
      </c>
      <c r="E186" s="118">
        <v>0</v>
      </c>
      <c r="F186" s="9">
        <v>35</v>
      </c>
      <c r="G186" s="22">
        <f t="shared" si="4"/>
        <v>43.75</v>
      </c>
      <c r="H186" t="s">
        <v>30</v>
      </c>
      <c r="I186">
        <v>0</v>
      </c>
      <c r="J186" t="s">
        <v>598</v>
      </c>
      <c r="L186">
        <f t="shared" si="5"/>
        <v>0</v>
      </c>
    </row>
    <row r="187" spans="1:12">
      <c r="A187" t="s">
        <v>1699</v>
      </c>
      <c r="B187" s="19" t="s">
        <v>646</v>
      </c>
      <c r="C187" s="20"/>
      <c r="D187" s="21" t="s">
        <v>647</v>
      </c>
      <c r="E187" s="118">
        <v>352</v>
      </c>
      <c r="F187" s="9">
        <v>27</v>
      </c>
      <c r="G187" s="22">
        <f t="shared" si="4"/>
        <v>33.75</v>
      </c>
      <c r="H187" t="s">
        <v>107</v>
      </c>
      <c r="I187" t="s">
        <v>36</v>
      </c>
      <c r="J187" t="s">
        <v>598</v>
      </c>
      <c r="L187">
        <f t="shared" si="5"/>
        <v>22</v>
      </c>
    </row>
    <row r="188" spans="1:12">
      <c r="A188" t="s">
        <v>1700</v>
      </c>
      <c r="B188" s="19" t="s">
        <v>1701</v>
      </c>
      <c r="C188" s="20" t="s">
        <v>1702</v>
      </c>
      <c r="D188" s="21" t="s">
        <v>1703</v>
      </c>
      <c r="E188" s="118">
        <v>0</v>
      </c>
      <c r="F188" s="9">
        <v>26</v>
      </c>
      <c r="G188" s="22">
        <f t="shared" si="4"/>
        <v>32.5</v>
      </c>
      <c r="H188" t="s">
        <v>30</v>
      </c>
      <c r="I188" t="s">
        <v>36</v>
      </c>
      <c r="J188" t="s">
        <v>85</v>
      </c>
      <c r="L188">
        <f t="shared" si="5"/>
        <v>0</v>
      </c>
    </row>
    <row r="189" spans="1:12">
      <c r="A189" t="s">
        <v>1704</v>
      </c>
      <c r="B189" s="19" t="s">
        <v>649</v>
      </c>
      <c r="C189" s="20"/>
      <c r="D189" s="21" t="s">
        <v>1705</v>
      </c>
      <c r="E189" s="118">
        <v>208</v>
      </c>
      <c r="F189" s="9">
        <v>20</v>
      </c>
      <c r="G189" s="22">
        <f t="shared" si="4"/>
        <v>25</v>
      </c>
      <c r="H189" t="s">
        <v>107</v>
      </c>
      <c r="I189">
        <v>0</v>
      </c>
      <c r="J189" t="s">
        <v>154</v>
      </c>
      <c r="L189">
        <f t="shared" si="5"/>
        <v>13</v>
      </c>
    </row>
    <row r="190" spans="1:12">
      <c r="A190" t="s">
        <v>1706</v>
      </c>
      <c r="B190" s="19" t="s">
        <v>1707</v>
      </c>
      <c r="C190" s="20"/>
      <c r="D190" s="21" t="s">
        <v>654</v>
      </c>
      <c r="E190" s="118">
        <v>0</v>
      </c>
      <c r="F190" s="9">
        <v>60</v>
      </c>
      <c r="G190" s="22">
        <f t="shared" si="4"/>
        <v>75</v>
      </c>
      <c r="H190" t="s">
        <v>35</v>
      </c>
      <c r="I190" t="s">
        <v>36</v>
      </c>
      <c r="J190" t="s">
        <v>252</v>
      </c>
      <c r="L190">
        <f t="shared" si="5"/>
        <v>0</v>
      </c>
    </row>
    <row r="191" spans="1:12">
      <c r="A191" t="s">
        <v>1708</v>
      </c>
      <c r="B191" s="19" t="s">
        <v>657</v>
      </c>
      <c r="C191" s="20"/>
      <c r="D191" s="21" t="s">
        <v>658</v>
      </c>
      <c r="E191" s="118">
        <v>240</v>
      </c>
      <c r="F191" s="9">
        <v>46</v>
      </c>
      <c r="G191" s="22">
        <f t="shared" si="4"/>
        <v>57.5</v>
      </c>
      <c r="H191" t="s">
        <v>107</v>
      </c>
      <c r="I191">
        <v>0</v>
      </c>
      <c r="J191" t="s">
        <v>659</v>
      </c>
      <c r="L191">
        <f t="shared" si="5"/>
        <v>15</v>
      </c>
    </row>
    <row r="192" spans="1:12">
      <c r="A192" t="s">
        <v>1709</v>
      </c>
      <c r="B192" s="19" t="s">
        <v>1710</v>
      </c>
      <c r="C192" s="20"/>
      <c r="D192" s="21" t="s">
        <v>1711</v>
      </c>
      <c r="E192" s="118">
        <v>0</v>
      </c>
      <c r="F192" s="9">
        <v>4.5</v>
      </c>
      <c r="G192" s="22">
        <f t="shared" si="4"/>
        <v>5.625</v>
      </c>
      <c r="H192" t="s">
        <v>35</v>
      </c>
      <c r="I192">
        <v>0</v>
      </c>
      <c r="J192" t="s">
        <v>95</v>
      </c>
      <c r="L192">
        <f t="shared" si="5"/>
        <v>0</v>
      </c>
    </row>
    <row r="193" spans="1:12">
      <c r="A193" t="s">
        <v>1712</v>
      </c>
      <c r="B193" s="19" t="s">
        <v>664</v>
      </c>
      <c r="C193" s="20"/>
      <c r="D193" s="21" t="s">
        <v>665</v>
      </c>
      <c r="E193" s="118">
        <v>16</v>
      </c>
      <c r="F193" s="9">
        <v>50</v>
      </c>
      <c r="G193" s="22">
        <f t="shared" si="4"/>
        <v>62.5</v>
      </c>
      <c r="H193" t="s">
        <v>100</v>
      </c>
      <c r="I193">
        <v>0</v>
      </c>
      <c r="J193" t="s">
        <v>49</v>
      </c>
      <c r="L193">
        <f t="shared" si="5"/>
        <v>1</v>
      </c>
    </row>
    <row r="194" spans="1:12">
      <c r="A194" t="s">
        <v>1713</v>
      </c>
      <c r="B194" s="19" t="s">
        <v>667</v>
      </c>
      <c r="C194" s="20" t="s">
        <v>668</v>
      </c>
      <c r="D194" s="21" t="s">
        <v>669</v>
      </c>
      <c r="E194" s="118">
        <v>48</v>
      </c>
      <c r="F194" s="9">
        <v>50</v>
      </c>
      <c r="G194" s="22">
        <f t="shared" si="4"/>
        <v>62.5</v>
      </c>
      <c r="H194" t="s">
        <v>35</v>
      </c>
      <c r="I194">
        <v>0</v>
      </c>
      <c r="J194" t="s">
        <v>85</v>
      </c>
      <c r="L194">
        <f t="shared" si="5"/>
        <v>3</v>
      </c>
    </row>
    <row r="195" spans="1:12">
      <c r="A195" t="s">
        <v>1714</v>
      </c>
      <c r="B195" s="19" t="s">
        <v>1715</v>
      </c>
      <c r="C195" s="20"/>
      <c r="D195" s="21" t="s">
        <v>1716</v>
      </c>
      <c r="E195" s="118">
        <v>16</v>
      </c>
      <c r="F195" s="9">
        <v>45</v>
      </c>
      <c r="G195" s="22">
        <f t="shared" si="4"/>
        <v>56.25</v>
      </c>
      <c r="H195" t="s">
        <v>35</v>
      </c>
      <c r="I195" t="s">
        <v>36</v>
      </c>
      <c r="J195" t="s">
        <v>161</v>
      </c>
      <c r="L195">
        <f t="shared" si="5"/>
        <v>1</v>
      </c>
    </row>
    <row r="196" spans="1:12">
      <c r="A196" t="s">
        <v>1717</v>
      </c>
      <c r="B196" s="19" t="s">
        <v>675</v>
      </c>
      <c r="C196" s="20"/>
      <c r="D196" s="21" t="s">
        <v>676</v>
      </c>
      <c r="E196" s="118">
        <v>1408</v>
      </c>
      <c r="F196" s="9">
        <v>3</v>
      </c>
      <c r="G196" s="22">
        <f t="shared" si="4"/>
        <v>3.75</v>
      </c>
      <c r="H196" t="s">
        <v>35</v>
      </c>
      <c r="I196">
        <v>0</v>
      </c>
      <c r="J196" t="s">
        <v>161</v>
      </c>
      <c r="L196">
        <f t="shared" si="5"/>
        <v>88</v>
      </c>
    </row>
    <row r="197" spans="1:12">
      <c r="A197" t="s">
        <v>1718</v>
      </c>
      <c r="B197" s="19" t="s">
        <v>679</v>
      </c>
      <c r="C197" s="20" t="s">
        <v>680</v>
      </c>
      <c r="D197" s="21" t="s">
        <v>681</v>
      </c>
      <c r="E197" s="118">
        <v>16</v>
      </c>
      <c r="F197" s="9">
        <v>175</v>
      </c>
      <c r="G197" s="22">
        <f t="shared" si="4"/>
        <v>218.75</v>
      </c>
      <c r="H197" t="s">
        <v>35</v>
      </c>
      <c r="I197" t="s">
        <v>36</v>
      </c>
      <c r="J197" t="s">
        <v>682</v>
      </c>
      <c r="L197">
        <f t="shared" si="5"/>
        <v>1</v>
      </c>
    </row>
    <row r="198" spans="1:12">
      <c r="A198" t="s">
        <v>1719</v>
      </c>
      <c r="B198" s="19" t="s">
        <v>1720</v>
      </c>
      <c r="C198" s="20"/>
      <c r="D198" s="21" t="s">
        <v>1721</v>
      </c>
      <c r="E198" s="118">
        <v>192</v>
      </c>
      <c r="F198" s="9">
        <v>7.5</v>
      </c>
      <c r="G198" s="22">
        <f t="shared" si="4"/>
        <v>9.375</v>
      </c>
      <c r="H198" t="s">
        <v>35</v>
      </c>
      <c r="I198" t="s">
        <v>36</v>
      </c>
      <c r="J198" t="s">
        <v>1722</v>
      </c>
      <c r="L198">
        <f t="shared" si="5"/>
        <v>12</v>
      </c>
    </row>
    <row r="199" spans="1:12">
      <c r="A199" t="s">
        <v>1723</v>
      </c>
      <c r="B199" s="19" t="s">
        <v>684</v>
      </c>
      <c r="C199" s="20" t="s">
        <v>685</v>
      </c>
      <c r="D199" s="21" t="s">
        <v>1724</v>
      </c>
      <c r="E199" s="118">
        <v>64</v>
      </c>
      <c r="F199" s="9">
        <v>25</v>
      </c>
      <c r="G199" s="22">
        <f t="shared" si="4"/>
        <v>31.25</v>
      </c>
      <c r="H199" t="s">
        <v>35</v>
      </c>
      <c r="I199">
        <v>0</v>
      </c>
      <c r="J199" t="s">
        <v>145</v>
      </c>
      <c r="L199">
        <f t="shared" si="5"/>
        <v>4</v>
      </c>
    </row>
    <row r="200" spans="1:12">
      <c r="A200" t="s">
        <v>1725</v>
      </c>
      <c r="B200" s="19" t="s">
        <v>695</v>
      </c>
      <c r="C200" s="20"/>
      <c r="D200" s="21" t="s">
        <v>696</v>
      </c>
      <c r="E200" s="118">
        <v>976</v>
      </c>
      <c r="F200" s="9">
        <v>120</v>
      </c>
      <c r="G200" s="22">
        <f t="shared" si="4"/>
        <v>150</v>
      </c>
      <c r="H200" t="s">
        <v>42</v>
      </c>
      <c r="I200" t="s">
        <v>36</v>
      </c>
      <c r="J200" t="s">
        <v>49</v>
      </c>
      <c r="L200">
        <f t="shared" si="5"/>
        <v>61</v>
      </c>
    </row>
    <row r="201" spans="1:12">
      <c r="A201" t="s">
        <v>1726</v>
      </c>
      <c r="B201" s="19" t="s">
        <v>707</v>
      </c>
      <c r="C201" s="20" t="s">
        <v>1727</v>
      </c>
      <c r="D201" s="21" t="s">
        <v>1728</v>
      </c>
      <c r="E201" s="118">
        <v>0</v>
      </c>
      <c r="F201" s="9">
        <v>38</v>
      </c>
      <c r="G201" s="22">
        <f t="shared" si="4"/>
        <v>47.5</v>
      </c>
      <c r="H201" t="s">
        <v>30</v>
      </c>
      <c r="I201">
        <v>0</v>
      </c>
      <c r="J201">
        <v>0</v>
      </c>
      <c r="L201">
        <f t="shared" si="5"/>
        <v>0</v>
      </c>
    </row>
    <row r="202" spans="1:12">
      <c r="A202" t="s">
        <v>1729</v>
      </c>
      <c r="B202" s="19" t="s">
        <v>709</v>
      </c>
      <c r="C202" s="74" t="s">
        <v>710</v>
      </c>
      <c r="D202" s="21" t="s">
        <v>711</v>
      </c>
      <c r="E202" s="118">
        <v>0</v>
      </c>
      <c r="F202" s="9">
        <v>82</v>
      </c>
      <c r="G202" s="22">
        <f t="shared" ref="G202:G262" si="6">+F202*1.25</f>
        <v>102.5</v>
      </c>
      <c r="H202" t="s">
        <v>107</v>
      </c>
      <c r="I202">
        <v>0</v>
      </c>
      <c r="J202" t="s">
        <v>37</v>
      </c>
      <c r="L202">
        <f t="shared" si="5"/>
        <v>0</v>
      </c>
    </row>
    <row r="203" spans="1:12">
      <c r="A203" t="s">
        <v>1730</v>
      </c>
      <c r="B203" s="19" t="s">
        <v>1731</v>
      </c>
      <c r="C203" s="20"/>
      <c r="D203" s="21" t="s">
        <v>717</v>
      </c>
      <c r="E203" s="118">
        <v>0</v>
      </c>
      <c r="F203" s="9">
        <v>75</v>
      </c>
      <c r="G203" s="22">
        <f t="shared" si="6"/>
        <v>93.75</v>
      </c>
      <c r="H203" t="s">
        <v>42</v>
      </c>
      <c r="I203" t="s">
        <v>36</v>
      </c>
      <c r="J203">
        <v>0</v>
      </c>
      <c r="L203">
        <f t="shared" ref="L203:L264" si="7">+E203/16</f>
        <v>0</v>
      </c>
    </row>
    <row r="204" spans="1:12">
      <c r="A204" t="s">
        <v>1732</v>
      </c>
      <c r="B204" s="19" t="s">
        <v>1733</v>
      </c>
      <c r="C204" s="20" t="s">
        <v>1734</v>
      </c>
      <c r="D204" s="21" t="s">
        <v>1735</v>
      </c>
      <c r="E204" s="118">
        <v>288</v>
      </c>
      <c r="F204" s="9">
        <v>10</v>
      </c>
      <c r="G204" s="22">
        <f t="shared" si="6"/>
        <v>12.5</v>
      </c>
      <c r="H204" t="s">
        <v>42</v>
      </c>
      <c r="I204" t="s">
        <v>36</v>
      </c>
      <c r="J204" t="s">
        <v>161</v>
      </c>
      <c r="L204">
        <f t="shared" si="7"/>
        <v>18</v>
      </c>
    </row>
    <row r="205" spans="1:12">
      <c r="A205" t="s">
        <v>1736</v>
      </c>
      <c r="B205" s="19" t="s">
        <v>1737</v>
      </c>
      <c r="C205" s="20" t="s">
        <v>1738</v>
      </c>
      <c r="D205" s="21" t="s">
        <v>1739</v>
      </c>
      <c r="E205" s="118">
        <v>192</v>
      </c>
      <c r="F205" s="9">
        <v>15</v>
      </c>
      <c r="G205" s="22">
        <f t="shared" si="6"/>
        <v>18.75</v>
      </c>
      <c r="H205" t="s">
        <v>100</v>
      </c>
      <c r="I205" t="s">
        <v>36</v>
      </c>
      <c r="J205" t="s">
        <v>179</v>
      </c>
      <c r="L205">
        <f t="shared" si="7"/>
        <v>12</v>
      </c>
    </row>
    <row r="206" spans="1:12">
      <c r="A206" t="s">
        <v>1740</v>
      </c>
      <c r="B206" s="19" t="s">
        <v>1741</v>
      </c>
      <c r="C206" s="20" t="s">
        <v>1742</v>
      </c>
      <c r="D206" s="21" t="s">
        <v>1743</v>
      </c>
      <c r="E206" s="118">
        <v>0</v>
      </c>
      <c r="F206" s="9">
        <v>175</v>
      </c>
      <c r="G206" s="22">
        <f t="shared" si="6"/>
        <v>218.75</v>
      </c>
      <c r="H206" t="s">
        <v>42</v>
      </c>
      <c r="I206" t="s">
        <v>36</v>
      </c>
      <c r="J206" t="s">
        <v>1744</v>
      </c>
      <c r="L206">
        <f t="shared" si="7"/>
        <v>0</v>
      </c>
    </row>
    <row r="207" spans="1:12">
      <c r="A207" t="s">
        <v>1745</v>
      </c>
      <c r="B207" s="19" t="s">
        <v>1746</v>
      </c>
      <c r="C207" s="20"/>
      <c r="D207" s="21" t="s">
        <v>1747</v>
      </c>
      <c r="E207" s="118">
        <v>0</v>
      </c>
      <c r="F207" s="9">
        <v>125</v>
      </c>
      <c r="G207" s="22">
        <f t="shared" si="6"/>
        <v>156.25</v>
      </c>
      <c r="H207" t="s">
        <v>107</v>
      </c>
      <c r="I207">
        <v>0</v>
      </c>
      <c r="J207">
        <v>0</v>
      </c>
      <c r="L207">
        <f t="shared" si="7"/>
        <v>0</v>
      </c>
    </row>
    <row r="208" spans="1:12">
      <c r="A208" t="s">
        <v>1748</v>
      </c>
      <c r="B208" s="19" t="s">
        <v>1749</v>
      </c>
      <c r="C208" s="20" t="s">
        <v>724</v>
      </c>
      <c r="D208" s="21" t="s">
        <v>725</v>
      </c>
      <c r="E208" s="118">
        <v>0</v>
      </c>
      <c r="F208" s="9">
        <v>53</v>
      </c>
      <c r="G208" s="22">
        <f t="shared" si="6"/>
        <v>66.25</v>
      </c>
      <c r="H208" t="s">
        <v>35</v>
      </c>
      <c r="I208">
        <v>0</v>
      </c>
      <c r="J208" t="s">
        <v>22</v>
      </c>
      <c r="L208">
        <f t="shared" si="7"/>
        <v>0</v>
      </c>
    </row>
    <row r="209" spans="1:12">
      <c r="A209" t="s">
        <v>1750</v>
      </c>
      <c r="B209" s="19" t="s">
        <v>1751</v>
      </c>
      <c r="C209" s="20"/>
      <c r="D209" s="21" t="s">
        <v>734</v>
      </c>
      <c r="E209" s="118">
        <v>16</v>
      </c>
      <c r="F209" s="9">
        <v>26</v>
      </c>
      <c r="G209" s="22">
        <f t="shared" si="6"/>
        <v>32.5</v>
      </c>
      <c r="H209">
        <v>0</v>
      </c>
      <c r="I209" t="s">
        <v>36</v>
      </c>
      <c r="J209" t="s">
        <v>22</v>
      </c>
      <c r="L209">
        <f t="shared" si="7"/>
        <v>1</v>
      </c>
    </row>
    <row r="210" spans="1:12">
      <c r="A210" t="s">
        <v>1752</v>
      </c>
      <c r="B210" s="19" t="s">
        <v>737</v>
      </c>
      <c r="C210" s="20"/>
      <c r="D210" s="21" t="s">
        <v>734</v>
      </c>
      <c r="E210" s="118">
        <v>0</v>
      </c>
      <c r="F210" s="9">
        <v>75</v>
      </c>
      <c r="G210" s="22">
        <f t="shared" si="6"/>
        <v>93.75</v>
      </c>
      <c r="H210" t="s">
        <v>30</v>
      </c>
      <c r="I210" t="s">
        <v>36</v>
      </c>
      <c r="J210" t="s">
        <v>22</v>
      </c>
      <c r="L210">
        <f t="shared" si="7"/>
        <v>0</v>
      </c>
    </row>
    <row r="211" spans="1:12">
      <c r="A211" t="s">
        <v>1753</v>
      </c>
      <c r="B211" s="19" t="s">
        <v>1754</v>
      </c>
      <c r="C211" s="20"/>
      <c r="D211" s="21" t="s">
        <v>1755</v>
      </c>
      <c r="E211" s="118">
        <v>64</v>
      </c>
      <c r="F211" s="9">
        <v>20</v>
      </c>
      <c r="G211" s="22">
        <f t="shared" si="6"/>
        <v>25</v>
      </c>
      <c r="H211" t="s">
        <v>30</v>
      </c>
      <c r="I211">
        <v>0</v>
      </c>
      <c r="J211" t="s">
        <v>743</v>
      </c>
      <c r="L211">
        <f t="shared" si="7"/>
        <v>4</v>
      </c>
    </row>
    <row r="212" spans="1:12">
      <c r="A212" t="s">
        <v>1756</v>
      </c>
      <c r="B212" s="19" t="s">
        <v>1757</v>
      </c>
      <c r="C212" s="20"/>
      <c r="D212" s="21" t="s">
        <v>1758</v>
      </c>
      <c r="E212" s="118">
        <v>0</v>
      </c>
      <c r="F212" s="9">
        <v>35</v>
      </c>
      <c r="G212" s="22">
        <f t="shared" si="6"/>
        <v>43.75</v>
      </c>
      <c r="H212" t="s">
        <v>30</v>
      </c>
      <c r="I212">
        <v>0</v>
      </c>
      <c r="J212">
        <v>0</v>
      </c>
      <c r="L212">
        <f t="shared" si="7"/>
        <v>0</v>
      </c>
    </row>
    <row r="213" spans="1:12">
      <c r="A213" t="s">
        <v>1759</v>
      </c>
      <c r="B213" s="19" t="s">
        <v>741</v>
      </c>
      <c r="C213" s="20"/>
      <c r="D213" s="21" t="s">
        <v>742</v>
      </c>
      <c r="E213" s="118">
        <v>32</v>
      </c>
      <c r="F213" s="9">
        <v>44</v>
      </c>
      <c r="G213" s="22">
        <f t="shared" si="6"/>
        <v>55</v>
      </c>
      <c r="H213" t="s">
        <v>42</v>
      </c>
      <c r="I213">
        <v>0</v>
      </c>
      <c r="J213" t="s">
        <v>743</v>
      </c>
      <c r="L213">
        <f t="shared" si="7"/>
        <v>2</v>
      </c>
    </row>
    <row r="214" spans="1:12">
      <c r="A214" t="s">
        <v>1760</v>
      </c>
      <c r="B214" s="19" t="s">
        <v>745</v>
      </c>
      <c r="C214" s="20"/>
      <c r="D214" s="21" t="s">
        <v>746</v>
      </c>
      <c r="E214" s="118">
        <v>304</v>
      </c>
      <c r="F214" s="9">
        <v>31</v>
      </c>
      <c r="G214" s="22">
        <f t="shared" si="6"/>
        <v>38.75</v>
      </c>
      <c r="H214" t="s">
        <v>30</v>
      </c>
      <c r="I214">
        <v>0</v>
      </c>
      <c r="J214" t="s">
        <v>743</v>
      </c>
      <c r="L214">
        <f t="shared" si="7"/>
        <v>19</v>
      </c>
    </row>
    <row r="215" spans="1:12">
      <c r="A215" t="s">
        <v>1761</v>
      </c>
      <c r="B215" s="19" t="s">
        <v>1762</v>
      </c>
      <c r="C215" s="20"/>
      <c r="D215" s="21" t="s">
        <v>1763</v>
      </c>
      <c r="E215" s="118">
        <v>0</v>
      </c>
      <c r="F215" s="9">
        <v>41</v>
      </c>
      <c r="G215" s="22">
        <f t="shared" si="6"/>
        <v>51.25</v>
      </c>
      <c r="H215" t="s">
        <v>100</v>
      </c>
      <c r="I215">
        <v>0</v>
      </c>
      <c r="J215" t="s">
        <v>49</v>
      </c>
      <c r="L215">
        <f t="shared" si="7"/>
        <v>0</v>
      </c>
    </row>
    <row r="216" spans="1:12">
      <c r="A216" t="s">
        <v>1764</v>
      </c>
      <c r="B216" s="19" t="s">
        <v>1765</v>
      </c>
      <c r="C216" s="20"/>
      <c r="D216" s="21" t="s">
        <v>1766</v>
      </c>
      <c r="E216" s="118">
        <v>0</v>
      </c>
      <c r="F216" s="9">
        <v>41</v>
      </c>
      <c r="G216" s="22">
        <f t="shared" si="6"/>
        <v>51.25</v>
      </c>
      <c r="H216" t="s">
        <v>107</v>
      </c>
      <c r="I216">
        <v>0</v>
      </c>
      <c r="J216">
        <v>0</v>
      </c>
      <c r="L216">
        <f t="shared" si="7"/>
        <v>0</v>
      </c>
    </row>
    <row r="217" spans="1:12">
      <c r="A217" t="s">
        <v>1767</v>
      </c>
      <c r="B217" s="19" t="s">
        <v>1768</v>
      </c>
      <c r="C217" s="20"/>
      <c r="D217" s="38" t="s">
        <v>1769</v>
      </c>
      <c r="E217" s="118">
        <v>0</v>
      </c>
      <c r="F217" s="9">
        <v>65</v>
      </c>
      <c r="G217" s="22">
        <f t="shared" si="6"/>
        <v>81.25</v>
      </c>
      <c r="H217" t="s">
        <v>30</v>
      </c>
      <c r="I217">
        <v>0</v>
      </c>
      <c r="J217">
        <v>0</v>
      </c>
      <c r="L217">
        <f t="shared" si="7"/>
        <v>0</v>
      </c>
    </row>
    <row r="218" spans="1:12">
      <c r="A218" t="s">
        <v>1770</v>
      </c>
      <c r="B218" s="19" t="s">
        <v>749</v>
      </c>
      <c r="C218" s="20"/>
      <c r="D218" s="21" t="s">
        <v>750</v>
      </c>
      <c r="E218" s="118">
        <v>592</v>
      </c>
      <c r="F218" s="9">
        <v>40</v>
      </c>
      <c r="G218" s="22">
        <f t="shared" si="6"/>
        <v>50</v>
      </c>
      <c r="H218" t="s">
        <v>100</v>
      </c>
      <c r="I218">
        <v>0</v>
      </c>
      <c r="J218" t="s">
        <v>751</v>
      </c>
      <c r="L218">
        <f t="shared" si="7"/>
        <v>37</v>
      </c>
    </row>
    <row r="219" spans="1:12">
      <c r="A219" t="s">
        <v>1771</v>
      </c>
      <c r="B219" s="19" t="s">
        <v>753</v>
      </c>
      <c r="C219" s="20"/>
      <c r="D219" s="21" t="s">
        <v>754</v>
      </c>
      <c r="E219" s="118">
        <v>32</v>
      </c>
      <c r="F219" s="9">
        <v>65</v>
      </c>
      <c r="G219" s="22">
        <f t="shared" si="6"/>
        <v>81.25</v>
      </c>
      <c r="H219" t="s">
        <v>107</v>
      </c>
      <c r="I219">
        <v>0</v>
      </c>
      <c r="J219" t="s">
        <v>743</v>
      </c>
      <c r="L219">
        <f t="shared" si="7"/>
        <v>2</v>
      </c>
    </row>
    <row r="220" spans="1:12">
      <c r="A220" t="s">
        <v>1772</v>
      </c>
      <c r="B220" s="19" t="s">
        <v>759</v>
      </c>
      <c r="C220" s="20" t="s">
        <v>760</v>
      </c>
      <c r="D220" s="21" t="s">
        <v>761</v>
      </c>
      <c r="E220" s="118">
        <v>1024</v>
      </c>
      <c r="F220" s="9">
        <v>20</v>
      </c>
      <c r="G220" s="22">
        <f t="shared" si="6"/>
        <v>25</v>
      </c>
      <c r="H220" t="s">
        <v>35</v>
      </c>
      <c r="I220">
        <v>0</v>
      </c>
      <c r="J220" t="s">
        <v>37</v>
      </c>
      <c r="L220">
        <f t="shared" si="7"/>
        <v>64</v>
      </c>
    </row>
    <row r="221" spans="1:12">
      <c r="A221" t="s">
        <v>1773</v>
      </c>
      <c r="B221" s="19" t="s">
        <v>1774</v>
      </c>
      <c r="C221" s="20"/>
      <c r="D221" s="21" t="s">
        <v>1775</v>
      </c>
      <c r="E221" s="118">
        <v>0</v>
      </c>
      <c r="F221" s="9">
        <v>38</v>
      </c>
      <c r="G221" s="22">
        <f t="shared" si="6"/>
        <v>47.5</v>
      </c>
      <c r="H221" t="s">
        <v>107</v>
      </c>
      <c r="I221">
        <v>0</v>
      </c>
      <c r="J221">
        <v>0</v>
      </c>
      <c r="L221">
        <f t="shared" si="7"/>
        <v>0</v>
      </c>
    </row>
    <row r="222" spans="1:12">
      <c r="A222" t="s">
        <v>1776</v>
      </c>
      <c r="B222" s="19" t="s">
        <v>768</v>
      </c>
      <c r="C222" s="20"/>
      <c r="D222" s="21" t="s">
        <v>769</v>
      </c>
      <c r="E222" s="118">
        <v>176</v>
      </c>
      <c r="F222" s="9">
        <v>25</v>
      </c>
      <c r="G222" s="22">
        <f t="shared" si="6"/>
        <v>31.25</v>
      </c>
      <c r="H222" t="s">
        <v>30</v>
      </c>
      <c r="I222">
        <v>0</v>
      </c>
      <c r="J222" t="s">
        <v>49</v>
      </c>
      <c r="L222">
        <f t="shared" si="7"/>
        <v>11</v>
      </c>
    </row>
    <row r="223" spans="1:12">
      <c r="A223" t="s">
        <v>1777</v>
      </c>
      <c r="B223" s="19" t="s">
        <v>771</v>
      </c>
      <c r="C223" s="20"/>
      <c r="D223" s="21" t="s">
        <v>772</v>
      </c>
      <c r="E223" s="118">
        <v>0</v>
      </c>
      <c r="F223" s="9">
        <v>12</v>
      </c>
      <c r="G223" s="22">
        <f t="shared" si="6"/>
        <v>15</v>
      </c>
      <c r="H223" t="s">
        <v>100</v>
      </c>
      <c r="I223">
        <v>0</v>
      </c>
      <c r="J223" t="s">
        <v>154</v>
      </c>
      <c r="L223">
        <f t="shared" si="7"/>
        <v>0</v>
      </c>
    </row>
    <row r="224" spans="1:12">
      <c r="A224" t="s">
        <v>1778</v>
      </c>
      <c r="B224" s="19" t="s">
        <v>774</v>
      </c>
      <c r="C224" s="20" t="s">
        <v>1779</v>
      </c>
      <c r="D224" s="21" t="s">
        <v>775</v>
      </c>
      <c r="E224" s="118">
        <v>224</v>
      </c>
      <c r="F224" s="9">
        <v>55</v>
      </c>
      <c r="G224" s="22">
        <f t="shared" si="6"/>
        <v>68.75</v>
      </c>
      <c r="H224" t="s">
        <v>35</v>
      </c>
      <c r="I224">
        <v>0</v>
      </c>
      <c r="J224" t="s">
        <v>49</v>
      </c>
      <c r="L224">
        <f t="shared" si="7"/>
        <v>14</v>
      </c>
    </row>
    <row r="225" spans="1:12">
      <c r="A225" t="s">
        <v>1780</v>
      </c>
      <c r="B225" s="19" t="s">
        <v>778</v>
      </c>
      <c r="C225" s="20" t="s">
        <v>1779</v>
      </c>
      <c r="D225" s="21" t="s">
        <v>779</v>
      </c>
      <c r="E225" s="118">
        <v>0</v>
      </c>
      <c r="F225" s="9">
        <v>48</v>
      </c>
      <c r="G225" s="22">
        <f t="shared" si="6"/>
        <v>60</v>
      </c>
      <c r="H225" t="s">
        <v>35</v>
      </c>
      <c r="I225">
        <v>0</v>
      </c>
      <c r="J225" t="s">
        <v>780</v>
      </c>
      <c r="L225">
        <f t="shared" si="7"/>
        <v>0</v>
      </c>
    </row>
    <row r="226" spans="1:12">
      <c r="A226" t="s">
        <v>1781</v>
      </c>
      <c r="B226" s="19" t="s">
        <v>782</v>
      </c>
      <c r="C226" s="20"/>
      <c r="D226" s="21" t="s">
        <v>783</v>
      </c>
      <c r="E226" s="118">
        <v>0</v>
      </c>
      <c r="F226" s="9">
        <v>55</v>
      </c>
      <c r="G226" s="22">
        <f t="shared" si="6"/>
        <v>68.75</v>
      </c>
      <c r="H226" t="s">
        <v>42</v>
      </c>
      <c r="I226">
        <v>0</v>
      </c>
      <c r="J226" t="s">
        <v>49</v>
      </c>
      <c r="L226">
        <f t="shared" si="7"/>
        <v>0</v>
      </c>
    </row>
    <row r="227" spans="1:12">
      <c r="A227" t="s">
        <v>1782</v>
      </c>
      <c r="B227" s="19" t="s">
        <v>789</v>
      </c>
      <c r="C227" s="20"/>
      <c r="D227" s="21" t="s">
        <v>790</v>
      </c>
      <c r="E227" s="118">
        <v>16</v>
      </c>
      <c r="F227" s="9">
        <v>45</v>
      </c>
      <c r="G227" s="22">
        <f t="shared" si="6"/>
        <v>56.25</v>
      </c>
      <c r="H227" t="s">
        <v>35</v>
      </c>
      <c r="I227">
        <v>0</v>
      </c>
      <c r="J227" t="s">
        <v>49</v>
      </c>
      <c r="L227">
        <f t="shared" si="7"/>
        <v>1</v>
      </c>
    </row>
    <row r="228" spans="1:12">
      <c r="A228" t="s">
        <v>1783</v>
      </c>
      <c r="B228" s="19" t="s">
        <v>792</v>
      </c>
      <c r="C228" s="20"/>
      <c r="D228" s="21" t="s">
        <v>793</v>
      </c>
      <c r="E228" s="118">
        <v>944</v>
      </c>
      <c r="F228" s="9">
        <v>25</v>
      </c>
      <c r="G228" s="22">
        <f t="shared" si="6"/>
        <v>31.25</v>
      </c>
      <c r="H228" t="s">
        <v>42</v>
      </c>
      <c r="I228">
        <v>0</v>
      </c>
      <c r="J228" t="s">
        <v>154</v>
      </c>
      <c r="L228">
        <f t="shared" si="7"/>
        <v>59</v>
      </c>
    </row>
    <row r="229" spans="1:12">
      <c r="A229" t="s">
        <v>1784</v>
      </c>
      <c r="B229" s="19" t="s">
        <v>799</v>
      </c>
      <c r="C229" s="20" t="s">
        <v>1779</v>
      </c>
      <c r="D229" s="21" t="s">
        <v>800</v>
      </c>
      <c r="E229" s="118">
        <v>528</v>
      </c>
      <c r="F229" s="9">
        <v>15</v>
      </c>
      <c r="G229" s="22">
        <f t="shared" si="6"/>
        <v>18.75</v>
      </c>
      <c r="H229" t="s">
        <v>42</v>
      </c>
      <c r="I229">
        <v>0</v>
      </c>
      <c r="J229" t="s">
        <v>179</v>
      </c>
      <c r="L229">
        <f t="shared" si="7"/>
        <v>33</v>
      </c>
    </row>
    <row r="230" spans="1:12">
      <c r="A230" t="s">
        <v>1785</v>
      </c>
      <c r="B230" s="19" t="s">
        <v>1786</v>
      </c>
      <c r="C230" s="20"/>
      <c r="D230" s="21" t="s">
        <v>1787</v>
      </c>
      <c r="E230" s="118">
        <v>0</v>
      </c>
      <c r="F230" s="9">
        <v>280</v>
      </c>
      <c r="G230" s="22">
        <f t="shared" si="6"/>
        <v>350</v>
      </c>
      <c r="H230" t="s">
        <v>42</v>
      </c>
      <c r="I230" t="s">
        <v>36</v>
      </c>
      <c r="J230" t="s">
        <v>101</v>
      </c>
      <c r="L230">
        <f t="shared" si="7"/>
        <v>0</v>
      </c>
    </row>
    <row r="231" spans="1:12">
      <c r="A231" t="s">
        <v>1788</v>
      </c>
      <c r="B231" s="19" t="s">
        <v>807</v>
      </c>
      <c r="C231" s="20"/>
      <c r="D231" s="21" t="s">
        <v>808</v>
      </c>
      <c r="E231" s="118">
        <v>32</v>
      </c>
      <c r="F231" s="9">
        <v>75</v>
      </c>
      <c r="G231" s="22">
        <f t="shared" si="6"/>
        <v>93.75</v>
      </c>
      <c r="H231" t="s">
        <v>30</v>
      </c>
      <c r="I231" t="s">
        <v>36</v>
      </c>
      <c r="J231" t="s">
        <v>154</v>
      </c>
      <c r="L231">
        <f t="shared" si="7"/>
        <v>2</v>
      </c>
    </row>
    <row r="232" spans="1:12">
      <c r="A232" t="s">
        <v>1789</v>
      </c>
      <c r="B232" s="19" t="s">
        <v>813</v>
      </c>
      <c r="C232" s="20"/>
      <c r="D232" s="21" t="s">
        <v>814</v>
      </c>
      <c r="E232" s="118">
        <v>624</v>
      </c>
      <c r="F232" s="9">
        <v>45</v>
      </c>
      <c r="G232" s="22">
        <f t="shared" si="6"/>
        <v>56.25</v>
      </c>
      <c r="H232" t="s">
        <v>107</v>
      </c>
      <c r="I232" t="s">
        <v>36</v>
      </c>
      <c r="J232" t="s">
        <v>179</v>
      </c>
      <c r="L232">
        <f t="shared" si="7"/>
        <v>39</v>
      </c>
    </row>
    <row r="233" spans="1:12">
      <c r="A233" t="s">
        <v>1790</v>
      </c>
      <c r="B233" s="19" t="s">
        <v>1791</v>
      </c>
      <c r="C233" s="20"/>
      <c r="D233" s="21" t="s">
        <v>1792</v>
      </c>
      <c r="E233" s="118">
        <v>0</v>
      </c>
      <c r="F233" s="9">
        <v>140</v>
      </c>
      <c r="G233" s="22">
        <f t="shared" si="6"/>
        <v>175</v>
      </c>
      <c r="H233" t="s">
        <v>42</v>
      </c>
      <c r="I233" t="s">
        <v>36</v>
      </c>
      <c r="J233" t="s">
        <v>1793</v>
      </c>
      <c r="L233">
        <f t="shared" si="7"/>
        <v>0</v>
      </c>
    </row>
    <row r="234" spans="1:12">
      <c r="A234" t="s">
        <v>1794</v>
      </c>
      <c r="B234" s="19" t="s">
        <v>1795</v>
      </c>
      <c r="C234" s="20"/>
      <c r="D234" s="21" t="s">
        <v>1796</v>
      </c>
      <c r="E234" s="118">
        <v>1376</v>
      </c>
      <c r="F234" s="9">
        <v>0.35</v>
      </c>
      <c r="G234" s="22">
        <f t="shared" si="6"/>
        <v>0.4375</v>
      </c>
      <c r="H234">
        <v>0</v>
      </c>
      <c r="I234">
        <v>0</v>
      </c>
      <c r="J234">
        <v>0</v>
      </c>
      <c r="L234">
        <f t="shared" si="7"/>
        <v>86</v>
      </c>
    </row>
    <row r="235" spans="1:12">
      <c r="A235" t="s">
        <v>1797</v>
      </c>
      <c r="B235" s="19" t="s">
        <v>816</v>
      </c>
      <c r="C235" s="20"/>
      <c r="D235" s="21" t="s">
        <v>817</v>
      </c>
      <c r="E235" s="118">
        <v>16</v>
      </c>
      <c r="F235" s="9">
        <v>45</v>
      </c>
      <c r="G235" s="22">
        <f t="shared" si="6"/>
        <v>56.25</v>
      </c>
      <c r="H235" t="s">
        <v>30</v>
      </c>
      <c r="I235">
        <v>0</v>
      </c>
      <c r="J235" t="s">
        <v>49</v>
      </c>
      <c r="L235">
        <f t="shared" si="7"/>
        <v>1</v>
      </c>
    </row>
    <row r="236" spans="1:12">
      <c r="A236" t="s">
        <v>1798</v>
      </c>
      <c r="B236" s="19" t="s">
        <v>1799</v>
      </c>
      <c r="C236" s="20"/>
      <c r="D236" s="21" t="s">
        <v>1800</v>
      </c>
      <c r="E236" s="118">
        <v>0</v>
      </c>
      <c r="F236" s="9">
        <v>52</v>
      </c>
      <c r="G236" s="22">
        <f t="shared" si="6"/>
        <v>65</v>
      </c>
      <c r="H236" t="s">
        <v>30</v>
      </c>
      <c r="I236">
        <v>0</v>
      </c>
      <c r="J236">
        <v>0</v>
      </c>
      <c r="L236">
        <f t="shared" si="7"/>
        <v>0</v>
      </c>
    </row>
    <row r="237" spans="1:12">
      <c r="A237" t="s">
        <v>1801</v>
      </c>
      <c r="B237" s="19" t="s">
        <v>1802</v>
      </c>
      <c r="C237" s="20"/>
      <c r="D237" s="21" t="s">
        <v>1803</v>
      </c>
      <c r="E237" s="118">
        <v>16</v>
      </c>
      <c r="F237" s="9">
        <v>53</v>
      </c>
      <c r="G237" s="22">
        <f t="shared" si="6"/>
        <v>66.25</v>
      </c>
      <c r="H237" t="s">
        <v>30</v>
      </c>
      <c r="I237">
        <v>0</v>
      </c>
      <c r="J237">
        <v>0</v>
      </c>
      <c r="L237">
        <f t="shared" si="7"/>
        <v>1</v>
      </c>
    </row>
    <row r="238" spans="1:12">
      <c r="A238" t="s">
        <v>1804</v>
      </c>
      <c r="B238" s="19" t="s">
        <v>1805</v>
      </c>
      <c r="C238" s="20"/>
      <c r="D238" s="21" t="s">
        <v>820</v>
      </c>
      <c r="E238" s="118">
        <v>240</v>
      </c>
      <c r="F238" s="9">
        <v>45</v>
      </c>
      <c r="G238" s="22">
        <f t="shared" si="6"/>
        <v>56.25</v>
      </c>
      <c r="H238" t="s">
        <v>35</v>
      </c>
      <c r="I238" t="s">
        <v>36</v>
      </c>
      <c r="J238" t="s">
        <v>37</v>
      </c>
      <c r="L238">
        <f t="shared" si="7"/>
        <v>15</v>
      </c>
    </row>
    <row r="239" spans="1:12">
      <c r="A239" t="s">
        <v>1806</v>
      </c>
      <c r="B239" s="19" t="s">
        <v>1807</v>
      </c>
      <c r="C239" s="20"/>
      <c r="D239" s="21" t="s">
        <v>1808</v>
      </c>
      <c r="E239" s="118">
        <v>80</v>
      </c>
      <c r="F239" s="9">
        <v>87.5</v>
      </c>
      <c r="G239" s="22">
        <f t="shared" si="6"/>
        <v>109.375</v>
      </c>
      <c r="H239" t="s">
        <v>100</v>
      </c>
      <c r="I239" t="s">
        <v>36</v>
      </c>
      <c r="J239" t="s">
        <v>1809</v>
      </c>
      <c r="L239">
        <f t="shared" si="7"/>
        <v>5</v>
      </c>
    </row>
    <row r="240" spans="1:12">
      <c r="A240" t="s">
        <v>1810</v>
      </c>
      <c r="B240" s="19" t="s">
        <v>822</v>
      </c>
      <c r="C240" s="20"/>
      <c r="D240" s="21" t="s">
        <v>823</v>
      </c>
      <c r="E240" s="118">
        <v>0</v>
      </c>
      <c r="F240" s="9">
        <v>27</v>
      </c>
      <c r="G240" s="22">
        <f t="shared" si="6"/>
        <v>33.75</v>
      </c>
      <c r="H240" t="s">
        <v>30</v>
      </c>
      <c r="I240" t="s">
        <v>36</v>
      </c>
      <c r="J240" t="s">
        <v>37</v>
      </c>
      <c r="L240">
        <f t="shared" si="7"/>
        <v>0</v>
      </c>
    </row>
    <row r="241" spans="1:13">
      <c r="A241" t="s">
        <v>1811</v>
      </c>
      <c r="B241" s="19" t="s">
        <v>1812</v>
      </c>
      <c r="C241" s="20"/>
      <c r="D241" s="21" t="s">
        <v>1813</v>
      </c>
      <c r="E241" s="118">
        <v>0</v>
      </c>
      <c r="F241" s="9">
        <v>45</v>
      </c>
      <c r="G241" s="22">
        <f t="shared" si="6"/>
        <v>56.25</v>
      </c>
      <c r="H241" t="s">
        <v>30</v>
      </c>
      <c r="I241">
        <v>0</v>
      </c>
      <c r="J241" t="s">
        <v>37</v>
      </c>
      <c r="L241">
        <f t="shared" si="7"/>
        <v>0</v>
      </c>
    </row>
    <row r="242" spans="1:13">
      <c r="A242" t="s">
        <v>1814</v>
      </c>
      <c r="B242" s="19" t="s">
        <v>825</v>
      </c>
      <c r="C242" s="20"/>
      <c r="D242" s="21" t="s">
        <v>826</v>
      </c>
      <c r="E242" s="118">
        <v>0</v>
      </c>
      <c r="F242" s="9">
        <v>82</v>
      </c>
      <c r="G242" s="22">
        <f t="shared" si="6"/>
        <v>102.5</v>
      </c>
      <c r="H242" t="s">
        <v>107</v>
      </c>
      <c r="I242" t="s">
        <v>36</v>
      </c>
      <c r="J242" t="s">
        <v>179</v>
      </c>
      <c r="L242">
        <f t="shared" si="7"/>
        <v>0</v>
      </c>
    </row>
    <row r="243" spans="1:13">
      <c r="A243" t="s">
        <v>1815</v>
      </c>
      <c r="B243" s="19" t="s">
        <v>828</v>
      </c>
      <c r="C243" s="20"/>
      <c r="D243" s="21" t="s">
        <v>829</v>
      </c>
      <c r="E243" s="118">
        <v>224</v>
      </c>
      <c r="F243" s="9">
        <v>110</v>
      </c>
      <c r="G243" s="22">
        <f t="shared" si="6"/>
        <v>137.5</v>
      </c>
      <c r="H243" t="s">
        <v>30</v>
      </c>
      <c r="I243">
        <v>0</v>
      </c>
      <c r="J243" t="s">
        <v>37</v>
      </c>
      <c r="L243">
        <f t="shared" si="7"/>
        <v>14</v>
      </c>
    </row>
    <row r="244" spans="1:13">
      <c r="A244" t="s">
        <v>1816</v>
      </c>
      <c r="B244" s="19" t="s">
        <v>1817</v>
      </c>
      <c r="C244" s="20" t="s">
        <v>832</v>
      </c>
      <c r="D244" s="21" t="s">
        <v>833</v>
      </c>
      <c r="E244" s="118">
        <v>96</v>
      </c>
      <c r="F244" s="9">
        <v>28</v>
      </c>
      <c r="G244" s="22">
        <f t="shared" si="6"/>
        <v>35</v>
      </c>
      <c r="H244" t="s">
        <v>100</v>
      </c>
      <c r="I244" t="s">
        <v>36</v>
      </c>
      <c r="J244" t="s">
        <v>22</v>
      </c>
      <c r="L244">
        <f t="shared" si="7"/>
        <v>6</v>
      </c>
    </row>
    <row r="245" spans="1:13">
      <c r="A245" t="s">
        <v>1818</v>
      </c>
      <c r="B245" s="19" t="s">
        <v>835</v>
      </c>
      <c r="C245" s="20"/>
      <c r="D245" s="21" t="s">
        <v>836</v>
      </c>
      <c r="E245" s="118">
        <v>48</v>
      </c>
      <c r="F245" s="9">
        <v>78</v>
      </c>
      <c r="G245" s="22">
        <f t="shared" si="6"/>
        <v>97.5</v>
      </c>
      <c r="H245" t="s">
        <v>30</v>
      </c>
      <c r="I245">
        <v>0</v>
      </c>
      <c r="J245" t="s">
        <v>743</v>
      </c>
      <c r="L245">
        <f t="shared" si="7"/>
        <v>3</v>
      </c>
    </row>
    <row r="246" spans="1:13">
      <c r="A246" t="s">
        <v>1819</v>
      </c>
      <c r="B246" s="19" t="s">
        <v>843</v>
      </c>
      <c r="C246" s="20"/>
      <c r="D246" s="21" t="s">
        <v>844</v>
      </c>
      <c r="E246" s="118">
        <v>16</v>
      </c>
      <c r="F246" s="9">
        <v>30</v>
      </c>
      <c r="G246" s="22">
        <f t="shared" si="6"/>
        <v>37.5</v>
      </c>
      <c r="H246" t="s">
        <v>30</v>
      </c>
      <c r="I246">
        <v>0</v>
      </c>
      <c r="J246" t="s">
        <v>179</v>
      </c>
      <c r="L246">
        <f t="shared" si="7"/>
        <v>1</v>
      </c>
    </row>
    <row r="247" spans="1:13">
      <c r="A247" t="s">
        <v>1820</v>
      </c>
      <c r="B247" s="19" t="s">
        <v>1821</v>
      </c>
      <c r="C247" s="20"/>
      <c r="D247" s="21" t="s">
        <v>848</v>
      </c>
      <c r="E247" s="118">
        <v>0</v>
      </c>
      <c r="F247" s="9">
        <v>300</v>
      </c>
      <c r="G247" s="22">
        <f t="shared" si="6"/>
        <v>375</v>
      </c>
      <c r="H247" t="s">
        <v>100</v>
      </c>
      <c r="I247" t="s">
        <v>36</v>
      </c>
      <c r="J247">
        <v>0</v>
      </c>
      <c r="L247">
        <f t="shared" si="7"/>
        <v>0</v>
      </c>
    </row>
    <row r="248" spans="1:13">
      <c r="A248" t="s">
        <v>1822</v>
      </c>
      <c r="B248" s="19" t="s">
        <v>850</v>
      </c>
      <c r="C248" s="20"/>
      <c r="D248" s="21" t="s">
        <v>851</v>
      </c>
      <c r="E248" s="118">
        <v>112</v>
      </c>
      <c r="F248" s="9">
        <v>150</v>
      </c>
      <c r="G248" s="22">
        <f t="shared" si="6"/>
        <v>187.5</v>
      </c>
      <c r="H248" t="s">
        <v>100</v>
      </c>
      <c r="I248" t="s">
        <v>36</v>
      </c>
      <c r="J248" t="s">
        <v>37</v>
      </c>
      <c r="L248">
        <f t="shared" si="7"/>
        <v>7</v>
      </c>
      <c r="M248" t="s">
        <v>1353</v>
      </c>
    </row>
    <row r="249" spans="1:13">
      <c r="A249" t="s">
        <v>1823</v>
      </c>
      <c r="B249" s="19" t="s">
        <v>856</v>
      </c>
      <c r="C249" s="20"/>
      <c r="D249" s="21" t="s">
        <v>857</v>
      </c>
      <c r="E249" s="118">
        <v>1184</v>
      </c>
      <c r="F249" s="9">
        <v>17</v>
      </c>
      <c r="G249" s="22">
        <f t="shared" si="6"/>
        <v>21.25</v>
      </c>
      <c r="H249" t="s">
        <v>100</v>
      </c>
      <c r="I249" t="s">
        <v>36</v>
      </c>
      <c r="J249" t="s">
        <v>154</v>
      </c>
      <c r="L249">
        <f t="shared" si="7"/>
        <v>74</v>
      </c>
    </row>
    <row r="250" spans="1:13">
      <c r="A250" t="s">
        <v>1824</v>
      </c>
      <c r="B250" s="19" t="s">
        <v>860</v>
      </c>
      <c r="C250" s="20"/>
      <c r="D250" s="21" t="s">
        <v>861</v>
      </c>
      <c r="E250" s="118">
        <v>2544</v>
      </c>
      <c r="F250" s="9">
        <v>40</v>
      </c>
      <c r="G250" s="22">
        <f t="shared" si="6"/>
        <v>50</v>
      </c>
      <c r="H250" t="s">
        <v>35</v>
      </c>
      <c r="I250">
        <v>0</v>
      </c>
      <c r="J250" t="s">
        <v>743</v>
      </c>
      <c r="L250">
        <f t="shared" si="7"/>
        <v>159</v>
      </c>
    </row>
    <row r="251" spans="1:13">
      <c r="A251" t="s">
        <v>1825</v>
      </c>
      <c r="B251" s="19" t="s">
        <v>1826</v>
      </c>
      <c r="C251" s="20"/>
      <c r="D251" s="21" t="s">
        <v>1827</v>
      </c>
      <c r="E251" s="118">
        <v>0</v>
      </c>
      <c r="F251" s="9">
        <v>45</v>
      </c>
      <c r="G251" s="22">
        <f t="shared" si="6"/>
        <v>56.25</v>
      </c>
      <c r="H251" t="s">
        <v>30</v>
      </c>
      <c r="I251">
        <v>0</v>
      </c>
      <c r="J251">
        <v>0</v>
      </c>
      <c r="L251">
        <f t="shared" si="7"/>
        <v>0</v>
      </c>
    </row>
    <row r="252" spans="1:13">
      <c r="A252" t="s">
        <v>1828</v>
      </c>
      <c r="B252" s="19" t="s">
        <v>1829</v>
      </c>
      <c r="C252" s="20"/>
      <c r="D252" s="21" t="s">
        <v>1830</v>
      </c>
      <c r="E252" s="118">
        <v>240</v>
      </c>
      <c r="F252" s="9">
        <v>25</v>
      </c>
      <c r="G252" s="22">
        <f t="shared" si="6"/>
        <v>31.25</v>
      </c>
      <c r="H252" t="s">
        <v>107</v>
      </c>
      <c r="I252">
        <v>0</v>
      </c>
      <c r="J252" t="s">
        <v>1831</v>
      </c>
      <c r="L252">
        <f t="shared" si="7"/>
        <v>15</v>
      </c>
    </row>
    <row r="253" spans="1:13">
      <c r="A253" t="s">
        <v>1832</v>
      </c>
      <c r="B253" s="19" t="s">
        <v>1833</v>
      </c>
      <c r="C253" s="20"/>
      <c r="D253" s="21" t="s">
        <v>1834</v>
      </c>
      <c r="E253" s="118">
        <v>32</v>
      </c>
      <c r="F253" s="9">
        <v>11</v>
      </c>
      <c r="G253" s="22">
        <f t="shared" si="6"/>
        <v>13.75</v>
      </c>
      <c r="H253" t="s">
        <v>107</v>
      </c>
      <c r="I253" t="s">
        <v>36</v>
      </c>
      <c r="J253" t="s">
        <v>101</v>
      </c>
      <c r="L253">
        <f t="shared" si="7"/>
        <v>2</v>
      </c>
    </row>
    <row r="254" spans="1:13">
      <c r="A254" t="s">
        <v>1835</v>
      </c>
      <c r="B254" s="19" t="s">
        <v>1836</v>
      </c>
      <c r="C254" s="20"/>
      <c r="D254" s="21" t="s">
        <v>1837</v>
      </c>
      <c r="E254" s="118">
        <v>1984</v>
      </c>
      <c r="F254" s="9">
        <v>3.5</v>
      </c>
      <c r="G254" s="22">
        <f t="shared" si="6"/>
        <v>4.375</v>
      </c>
      <c r="H254" t="s">
        <v>100</v>
      </c>
      <c r="I254">
        <v>0</v>
      </c>
      <c r="J254" t="s">
        <v>161</v>
      </c>
      <c r="L254">
        <f t="shared" si="7"/>
        <v>124</v>
      </c>
    </row>
    <row r="255" spans="1:13">
      <c r="A255" t="s">
        <v>1838</v>
      </c>
      <c r="B255" s="19" t="s">
        <v>1839</v>
      </c>
      <c r="C255" s="20" t="s">
        <v>1840</v>
      </c>
      <c r="D255" s="40" t="s">
        <v>1841</v>
      </c>
      <c r="E255" s="118">
        <v>128</v>
      </c>
      <c r="F255" s="9">
        <v>22</v>
      </c>
      <c r="G255" s="22">
        <f t="shared" si="6"/>
        <v>27.5</v>
      </c>
      <c r="H255" t="s">
        <v>100</v>
      </c>
      <c r="I255" t="s">
        <v>36</v>
      </c>
      <c r="J255" t="s">
        <v>101</v>
      </c>
      <c r="L255">
        <f t="shared" si="7"/>
        <v>8</v>
      </c>
    </row>
    <row r="256" spans="1:13">
      <c r="A256" t="s">
        <v>1842</v>
      </c>
      <c r="B256" s="19" t="s">
        <v>872</v>
      </c>
      <c r="C256" s="20" t="s">
        <v>873</v>
      </c>
      <c r="D256" s="40" t="s">
        <v>874</v>
      </c>
      <c r="E256" s="118">
        <v>1360</v>
      </c>
      <c r="F256" s="9">
        <v>14</v>
      </c>
      <c r="G256" s="22">
        <f t="shared" si="6"/>
        <v>17.5</v>
      </c>
      <c r="H256">
        <v>0</v>
      </c>
      <c r="I256">
        <v>0</v>
      </c>
      <c r="J256" t="s">
        <v>743</v>
      </c>
      <c r="L256">
        <f t="shared" si="7"/>
        <v>85</v>
      </c>
    </row>
    <row r="257" spans="1:12">
      <c r="A257" t="s">
        <v>1843</v>
      </c>
      <c r="B257" s="19" t="s">
        <v>876</v>
      </c>
      <c r="C257" s="20" t="s">
        <v>877</v>
      </c>
      <c r="D257" s="38" t="s">
        <v>878</v>
      </c>
      <c r="E257" s="118">
        <v>64</v>
      </c>
      <c r="F257" s="9">
        <v>30</v>
      </c>
      <c r="G257" s="22">
        <f t="shared" si="6"/>
        <v>37.5</v>
      </c>
      <c r="H257" t="s">
        <v>30</v>
      </c>
      <c r="I257">
        <v>0</v>
      </c>
      <c r="J257">
        <v>0</v>
      </c>
      <c r="L257">
        <f t="shared" si="7"/>
        <v>4</v>
      </c>
    </row>
    <row r="258" spans="1:12">
      <c r="A258" t="s">
        <v>1844</v>
      </c>
      <c r="B258" s="19" t="s">
        <v>880</v>
      </c>
      <c r="C258" s="20" t="s">
        <v>881</v>
      </c>
      <c r="D258" s="21" t="s">
        <v>882</v>
      </c>
      <c r="E258" s="118">
        <v>496</v>
      </c>
      <c r="F258" s="9">
        <v>35</v>
      </c>
      <c r="G258" s="22">
        <f t="shared" si="6"/>
        <v>43.75</v>
      </c>
      <c r="H258" t="s">
        <v>30</v>
      </c>
      <c r="I258">
        <v>0</v>
      </c>
      <c r="J258" t="s">
        <v>22</v>
      </c>
      <c r="L258">
        <f t="shared" si="7"/>
        <v>31</v>
      </c>
    </row>
    <row r="259" spans="1:12">
      <c r="A259" t="s">
        <v>1845</v>
      </c>
      <c r="B259" s="19" t="s">
        <v>884</v>
      </c>
      <c r="C259" s="20" t="s">
        <v>885</v>
      </c>
      <c r="D259" s="21" t="s">
        <v>886</v>
      </c>
      <c r="E259" s="118">
        <v>1024</v>
      </c>
      <c r="F259" s="9">
        <v>15</v>
      </c>
      <c r="G259" s="22">
        <f t="shared" si="6"/>
        <v>18.75</v>
      </c>
      <c r="H259" t="s">
        <v>100</v>
      </c>
      <c r="I259">
        <v>0</v>
      </c>
      <c r="J259" t="s">
        <v>179</v>
      </c>
      <c r="L259">
        <f t="shared" si="7"/>
        <v>64</v>
      </c>
    </row>
    <row r="260" spans="1:12">
      <c r="A260" t="s">
        <v>1846</v>
      </c>
      <c r="B260" s="19" t="s">
        <v>1847</v>
      </c>
      <c r="C260" s="20" t="s">
        <v>1848</v>
      </c>
      <c r="D260" s="21" t="s">
        <v>1849</v>
      </c>
      <c r="E260" s="118">
        <v>0</v>
      </c>
      <c r="F260" s="9">
        <v>200</v>
      </c>
      <c r="G260" s="22">
        <f t="shared" si="6"/>
        <v>250</v>
      </c>
      <c r="H260" t="s">
        <v>35</v>
      </c>
      <c r="I260" t="s">
        <v>36</v>
      </c>
      <c r="J260">
        <v>0</v>
      </c>
      <c r="L260">
        <f t="shared" si="7"/>
        <v>0</v>
      </c>
    </row>
    <row r="261" spans="1:12">
      <c r="A261" t="s">
        <v>1850</v>
      </c>
      <c r="B261" s="19" t="s">
        <v>1851</v>
      </c>
      <c r="C261" s="20"/>
      <c r="D261" s="21" t="s">
        <v>890</v>
      </c>
      <c r="E261" s="118">
        <v>160</v>
      </c>
      <c r="F261" s="9">
        <v>31</v>
      </c>
      <c r="G261" s="22">
        <f t="shared" si="6"/>
        <v>38.75</v>
      </c>
      <c r="H261" t="s">
        <v>35</v>
      </c>
      <c r="I261">
        <v>0</v>
      </c>
      <c r="J261" t="s">
        <v>455</v>
      </c>
      <c r="L261">
        <f t="shared" si="7"/>
        <v>10</v>
      </c>
    </row>
    <row r="262" spans="1:12">
      <c r="A262" t="s">
        <v>1852</v>
      </c>
      <c r="B262" s="19" t="s">
        <v>1853</v>
      </c>
      <c r="C262" s="20"/>
      <c r="D262" s="21" t="s">
        <v>1854</v>
      </c>
      <c r="E262" s="118">
        <v>0</v>
      </c>
      <c r="F262" s="9">
        <v>33</v>
      </c>
      <c r="G262" s="22">
        <f t="shared" si="6"/>
        <v>41.25</v>
      </c>
      <c r="H262" t="s">
        <v>100</v>
      </c>
      <c r="I262" t="s">
        <v>36</v>
      </c>
      <c r="J262" t="s">
        <v>101</v>
      </c>
      <c r="L262">
        <f t="shared" si="7"/>
        <v>0</v>
      </c>
    </row>
    <row r="263" spans="1:12">
      <c r="A263" t="s">
        <v>1855</v>
      </c>
      <c r="B263" s="19" t="s">
        <v>1856</v>
      </c>
      <c r="C263" s="20"/>
      <c r="D263" s="21" t="s">
        <v>1857</v>
      </c>
      <c r="E263" s="118">
        <v>0</v>
      </c>
      <c r="F263" s="9">
        <v>33</v>
      </c>
      <c r="G263" s="22">
        <f t="shared" ref="G263:G323" si="8">+F263*1.25</f>
        <v>41.25</v>
      </c>
      <c r="H263" t="s">
        <v>100</v>
      </c>
      <c r="I263" t="s">
        <v>36</v>
      </c>
      <c r="J263">
        <v>0</v>
      </c>
      <c r="L263">
        <f t="shared" si="7"/>
        <v>0</v>
      </c>
    </row>
    <row r="264" spans="1:12">
      <c r="A264" t="s">
        <v>1858</v>
      </c>
      <c r="B264" s="19" t="s">
        <v>1859</v>
      </c>
      <c r="C264" s="20"/>
      <c r="D264" s="21" t="s">
        <v>1860</v>
      </c>
      <c r="E264" s="118">
        <v>0</v>
      </c>
      <c r="F264" s="9">
        <v>72</v>
      </c>
      <c r="G264" s="22">
        <f t="shared" si="8"/>
        <v>90</v>
      </c>
      <c r="H264" t="s">
        <v>30</v>
      </c>
      <c r="I264">
        <v>0</v>
      </c>
      <c r="J264">
        <v>0</v>
      </c>
      <c r="L264">
        <f t="shared" si="7"/>
        <v>0</v>
      </c>
    </row>
    <row r="265" spans="1:12">
      <c r="A265" t="s">
        <v>1861</v>
      </c>
      <c r="B265" s="19" t="s">
        <v>908</v>
      </c>
      <c r="C265" s="20" t="s">
        <v>1862</v>
      </c>
      <c r="D265" s="21" t="s">
        <v>1863</v>
      </c>
      <c r="E265" s="118">
        <v>0</v>
      </c>
      <c r="F265" s="9">
        <v>87</v>
      </c>
      <c r="G265" s="22">
        <f t="shared" si="8"/>
        <v>108.75</v>
      </c>
      <c r="H265" t="s">
        <v>42</v>
      </c>
      <c r="I265">
        <v>0</v>
      </c>
      <c r="J265" t="s">
        <v>37</v>
      </c>
      <c r="L265">
        <f t="shared" ref="L265:L325" si="9">+E265/16</f>
        <v>0</v>
      </c>
    </row>
    <row r="266" spans="1:12">
      <c r="A266" t="s">
        <v>1864</v>
      </c>
      <c r="B266" s="19" t="s">
        <v>919</v>
      </c>
      <c r="C266" s="20"/>
      <c r="D266" s="21" t="s">
        <v>920</v>
      </c>
      <c r="E266" s="118">
        <v>688</v>
      </c>
      <c r="F266" s="9">
        <v>0.9</v>
      </c>
      <c r="G266" s="22">
        <f t="shared" si="8"/>
        <v>1.125</v>
      </c>
      <c r="H266" t="s">
        <v>42</v>
      </c>
      <c r="I266">
        <v>0</v>
      </c>
      <c r="J266" t="s">
        <v>85</v>
      </c>
      <c r="L266">
        <f t="shared" si="9"/>
        <v>43</v>
      </c>
    </row>
    <row r="267" spans="1:12">
      <c r="A267" t="s">
        <v>1865</v>
      </c>
      <c r="B267" s="19" t="s">
        <v>923</v>
      </c>
      <c r="C267" s="20"/>
      <c r="D267" s="21" t="s">
        <v>924</v>
      </c>
      <c r="E267" s="118">
        <v>144</v>
      </c>
      <c r="F267" s="9">
        <v>17</v>
      </c>
      <c r="G267" s="22">
        <f t="shared" si="8"/>
        <v>21.25</v>
      </c>
      <c r="H267" t="s">
        <v>35</v>
      </c>
      <c r="I267">
        <v>0</v>
      </c>
      <c r="J267" t="s">
        <v>49</v>
      </c>
      <c r="L267">
        <f t="shared" si="9"/>
        <v>9</v>
      </c>
    </row>
    <row r="268" spans="1:12">
      <c r="A268" t="s">
        <v>1866</v>
      </c>
      <c r="B268" s="19" t="s">
        <v>1867</v>
      </c>
      <c r="C268" s="20" t="s">
        <v>1868</v>
      </c>
      <c r="D268" s="21" t="s">
        <v>1869</v>
      </c>
      <c r="E268" s="118">
        <v>32</v>
      </c>
      <c r="F268" s="9">
        <v>1.2</v>
      </c>
      <c r="G268" s="22">
        <f t="shared" si="8"/>
        <v>1.5</v>
      </c>
      <c r="H268">
        <v>0</v>
      </c>
      <c r="I268">
        <v>0</v>
      </c>
      <c r="J268" t="s">
        <v>1870</v>
      </c>
      <c r="L268">
        <f t="shared" si="9"/>
        <v>2</v>
      </c>
    </row>
    <row r="269" spans="1:12">
      <c r="A269" t="s">
        <v>1871</v>
      </c>
      <c r="B269" s="19" t="s">
        <v>1872</v>
      </c>
      <c r="C269" s="20"/>
      <c r="D269" s="21" t="s">
        <v>1873</v>
      </c>
      <c r="E269" s="118">
        <v>0</v>
      </c>
      <c r="F269" s="9">
        <v>131</v>
      </c>
      <c r="G269" s="22">
        <f t="shared" si="8"/>
        <v>163.75</v>
      </c>
      <c r="H269" t="s">
        <v>100</v>
      </c>
      <c r="I269">
        <v>0</v>
      </c>
      <c r="J269">
        <v>0</v>
      </c>
      <c r="L269">
        <f t="shared" si="9"/>
        <v>0</v>
      </c>
    </row>
    <row r="270" spans="1:12">
      <c r="A270" t="s">
        <v>1874</v>
      </c>
      <c r="B270" s="19" t="s">
        <v>1875</v>
      </c>
      <c r="C270" s="20"/>
      <c r="D270" s="21" t="s">
        <v>1876</v>
      </c>
      <c r="E270" s="118">
        <v>16</v>
      </c>
      <c r="F270" s="9">
        <v>31</v>
      </c>
      <c r="G270" s="22">
        <f t="shared" si="8"/>
        <v>38.75</v>
      </c>
      <c r="H270" t="s">
        <v>30</v>
      </c>
      <c r="I270" t="s">
        <v>36</v>
      </c>
      <c r="J270" t="s">
        <v>37</v>
      </c>
      <c r="L270">
        <f t="shared" si="9"/>
        <v>1</v>
      </c>
    </row>
    <row r="271" spans="1:12">
      <c r="A271" t="s">
        <v>1877</v>
      </c>
      <c r="B271" s="19" t="s">
        <v>930</v>
      </c>
      <c r="C271" s="20"/>
      <c r="D271" s="21" t="s">
        <v>931</v>
      </c>
      <c r="E271" s="118">
        <v>0</v>
      </c>
      <c r="F271" s="9">
        <v>14</v>
      </c>
      <c r="G271" s="22">
        <f t="shared" si="8"/>
        <v>17.5</v>
      </c>
      <c r="H271" t="s">
        <v>100</v>
      </c>
      <c r="I271" t="s">
        <v>36</v>
      </c>
      <c r="J271" t="s">
        <v>179</v>
      </c>
      <c r="L271">
        <f t="shared" si="9"/>
        <v>0</v>
      </c>
    </row>
    <row r="272" spans="1:12">
      <c r="A272" t="s">
        <v>1878</v>
      </c>
      <c r="B272" s="19" t="s">
        <v>937</v>
      </c>
      <c r="C272" s="20"/>
      <c r="D272" s="21" t="s">
        <v>938</v>
      </c>
      <c r="E272" s="118">
        <v>1584</v>
      </c>
      <c r="F272" s="9">
        <v>12</v>
      </c>
      <c r="G272" s="22">
        <f t="shared" si="8"/>
        <v>15</v>
      </c>
      <c r="H272" t="s">
        <v>42</v>
      </c>
      <c r="I272">
        <v>0</v>
      </c>
      <c r="J272" t="s">
        <v>179</v>
      </c>
      <c r="L272">
        <f t="shared" si="9"/>
        <v>99</v>
      </c>
    </row>
    <row r="273" spans="1:12">
      <c r="A273" t="s">
        <v>1879</v>
      </c>
      <c r="B273" s="19" t="s">
        <v>941</v>
      </c>
      <c r="C273" s="20"/>
      <c r="D273" s="21" t="s">
        <v>1880</v>
      </c>
      <c r="E273" s="118">
        <v>48</v>
      </c>
      <c r="F273" s="9">
        <v>36</v>
      </c>
      <c r="G273" s="22">
        <f t="shared" si="8"/>
        <v>45</v>
      </c>
      <c r="H273" t="s">
        <v>35</v>
      </c>
      <c r="I273">
        <v>0</v>
      </c>
      <c r="J273" t="s">
        <v>154</v>
      </c>
      <c r="L273">
        <f t="shared" si="9"/>
        <v>3</v>
      </c>
    </row>
    <row r="274" spans="1:12">
      <c r="A274" t="s">
        <v>1881</v>
      </c>
      <c r="B274" s="19" t="s">
        <v>944</v>
      </c>
      <c r="C274" s="20"/>
      <c r="D274" s="21" t="s">
        <v>945</v>
      </c>
      <c r="E274" s="118">
        <v>1072</v>
      </c>
      <c r="F274" s="9">
        <v>24</v>
      </c>
      <c r="G274" s="22">
        <f t="shared" si="8"/>
        <v>30</v>
      </c>
      <c r="H274" t="s">
        <v>35</v>
      </c>
      <c r="I274" t="s">
        <v>36</v>
      </c>
      <c r="J274" t="s">
        <v>22</v>
      </c>
      <c r="L274">
        <f t="shared" si="9"/>
        <v>67</v>
      </c>
    </row>
    <row r="275" spans="1:12">
      <c r="A275" t="s">
        <v>1882</v>
      </c>
      <c r="B275" s="19" t="s">
        <v>947</v>
      </c>
      <c r="C275" s="20"/>
      <c r="D275" s="21" t="s">
        <v>948</v>
      </c>
      <c r="E275" s="118">
        <v>16</v>
      </c>
      <c r="F275" s="9">
        <v>14</v>
      </c>
      <c r="G275" s="22">
        <f t="shared" si="8"/>
        <v>17.5</v>
      </c>
      <c r="H275" t="s">
        <v>30</v>
      </c>
      <c r="I275">
        <v>0</v>
      </c>
      <c r="J275" t="s">
        <v>22</v>
      </c>
      <c r="L275">
        <f t="shared" si="9"/>
        <v>1</v>
      </c>
    </row>
    <row r="276" spans="1:12">
      <c r="A276" t="s">
        <v>1883</v>
      </c>
      <c r="B276" s="19" t="s">
        <v>957</v>
      </c>
      <c r="C276" s="20"/>
      <c r="D276" s="21" t="s">
        <v>958</v>
      </c>
      <c r="E276" s="118">
        <v>0</v>
      </c>
      <c r="F276" s="9">
        <v>180</v>
      </c>
      <c r="G276" s="22">
        <f t="shared" si="8"/>
        <v>225</v>
      </c>
      <c r="H276" t="s">
        <v>100</v>
      </c>
      <c r="I276" t="s">
        <v>36</v>
      </c>
      <c r="J276" t="s">
        <v>455</v>
      </c>
      <c r="L276">
        <f t="shared" si="9"/>
        <v>0</v>
      </c>
    </row>
    <row r="277" spans="1:12">
      <c r="A277" t="s">
        <v>1884</v>
      </c>
      <c r="B277" s="19" t="s">
        <v>961</v>
      </c>
      <c r="C277" s="20"/>
      <c r="D277" s="21" t="s">
        <v>962</v>
      </c>
      <c r="E277" s="118">
        <v>0</v>
      </c>
      <c r="F277" s="9">
        <v>175</v>
      </c>
      <c r="G277" s="22">
        <f t="shared" si="8"/>
        <v>218.75</v>
      </c>
      <c r="H277" t="s">
        <v>107</v>
      </c>
      <c r="I277" t="s">
        <v>36</v>
      </c>
      <c r="J277" t="s">
        <v>963</v>
      </c>
      <c r="L277">
        <f t="shared" si="9"/>
        <v>0</v>
      </c>
    </row>
    <row r="278" spans="1:12">
      <c r="A278" t="s">
        <v>1885</v>
      </c>
      <c r="B278" s="19" t="s">
        <v>968</v>
      </c>
      <c r="C278" s="20"/>
      <c r="D278" s="21" t="s">
        <v>969</v>
      </c>
      <c r="E278" s="118">
        <v>0</v>
      </c>
      <c r="F278" s="9">
        <v>155</v>
      </c>
      <c r="G278" s="22">
        <f t="shared" si="8"/>
        <v>193.75</v>
      </c>
      <c r="H278" t="s">
        <v>42</v>
      </c>
      <c r="I278" t="s">
        <v>36</v>
      </c>
      <c r="J278" t="s">
        <v>970</v>
      </c>
      <c r="L278">
        <f t="shared" si="9"/>
        <v>0</v>
      </c>
    </row>
    <row r="279" spans="1:12">
      <c r="A279" t="s">
        <v>1886</v>
      </c>
      <c r="B279" s="19" t="s">
        <v>972</v>
      </c>
      <c r="C279" s="20"/>
      <c r="D279" s="21" t="s">
        <v>973</v>
      </c>
      <c r="E279" s="118">
        <v>0</v>
      </c>
      <c r="F279" s="9">
        <v>25</v>
      </c>
      <c r="G279" s="22">
        <f t="shared" si="8"/>
        <v>31.25</v>
      </c>
      <c r="H279" t="s">
        <v>30</v>
      </c>
      <c r="I279" t="s">
        <v>36</v>
      </c>
      <c r="J279" t="s">
        <v>179</v>
      </c>
      <c r="L279">
        <f t="shared" si="9"/>
        <v>0</v>
      </c>
    </row>
    <row r="280" spans="1:12">
      <c r="A280" t="s">
        <v>1887</v>
      </c>
      <c r="B280" s="19" t="s">
        <v>1888</v>
      </c>
      <c r="C280" s="20"/>
      <c r="D280" s="21" t="s">
        <v>1889</v>
      </c>
      <c r="E280" s="118">
        <v>1200</v>
      </c>
      <c r="F280" s="9">
        <v>3.5</v>
      </c>
      <c r="G280" s="22">
        <f t="shared" si="8"/>
        <v>4.375</v>
      </c>
      <c r="H280" t="s">
        <v>107</v>
      </c>
      <c r="I280" t="s">
        <v>36</v>
      </c>
      <c r="J280" t="s">
        <v>161</v>
      </c>
      <c r="L280">
        <f t="shared" si="9"/>
        <v>75</v>
      </c>
    </row>
    <row r="281" spans="1:12">
      <c r="A281" t="s">
        <v>1890</v>
      </c>
      <c r="B281" s="19" t="s">
        <v>976</v>
      </c>
      <c r="C281" s="20"/>
      <c r="D281" s="21" t="s">
        <v>978</v>
      </c>
      <c r="E281" s="118">
        <v>0</v>
      </c>
      <c r="F281" s="9">
        <v>175</v>
      </c>
      <c r="G281" s="22">
        <f t="shared" si="8"/>
        <v>218.75</v>
      </c>
      <c r="H281" t="s">
        <v>100</v>
      </c>
      <c r="I281" t="s">
        <v>36</v>
      </c>
      <c r="J281" t="s">
        <v>980</v>
      </c>
      <c r="L281">
        <f t="shared" si="9"/>
        <v>0</v>
      </c>
    </row>
    <row r="282" spans="1:12">
      <c r="A282" t="s">
        <v>1891</v>
      </c>
      <c r="B282" s="19" t="s">
        <v>1892</v>
      </c>
      <c r="C282" s="20"/>
      <c r="D282" s="21" t="s">
        <v>983</v>
      </c>
      <c r="E282" s="118">
        <v>0</v>
      </c>
      <c r="F282" s="9">
        <v>115</v>
      </c>
      <c r="G282" s="22">
        <f t="shared" si="8"/>
        <v>143.75</v>
      </c>
      <c r="H282" t="s">
        <v>42</v>
      </c>
      <c r="I282" t="s">
        <v>36</v>
      </c>
      <c r="J282" t="s">
        <v>455</v>
      </c>
      <c r="L282">
        <f t="shared" si="9"/>
        <v>0</v>
      </c>
    </row>
    <row r="283" spans="1:12">
      <c r="A283" t="s">
        <v>1893</v>
      </c>
      <c r="B283" s="19" t="s">
        <v>1894</v>
      </c>
      <c r="C283" s="20" t="s">
        <v>1895</v>
      </c>
      <c r="D283" s="21" t="s">
        <v>1896</v>
      </c>
      <c r="E283" s="118">
        <v>16</v>
      </c>
      <c r="F283" s="9">
        <v>24</v>
      </c>
      <c r="G283" s="22">
        <f t="shared" si="8"/>
        <v>30</v>
      </c>
      <c r="H283" t="s">
        <v>100</v>
      </c>
      <c r="I283" t="s">
        <v>36</v>
      </c>
      <c r="J283" t="s">
        <v>22</v>
      </c>
      <c r="L283">
        <f t="shared" si="9"/>
        <v>1</v>
      </c>
    </row>
    <row r="284" spans="1:12">
      <c r="A284" t="s">
        <v>1897</v>
      </c>
      <c r="B284" s="19" t="s">
        <v>1898</v>
      </c>
      <c r="C284" s="20" t="s">
        <v>1899</v>
      </c>
      <c r="D284" s="21" t="s">
        <v>1900</v>
      </c>
      <c r="E284" s="118">
        <v>0</v>
      </c>
      <c r="F284" s="9">
        <v>26</v>
      </c>
      <c r="G284" s="22">
        <f t="shared" si="8"/>
        <v>32.5</v>
      </c>
      <c r="H284" t="s">
        <v>30</v>
      </c>
      <c r="I284">
        <v>0</v>
      </c>
      <c r="J284">
        <v>0</v>
      </c>
      <c r="L284">
        <f t="shared" si="9"/>
        <v>0</v>
      </c>
    </row>
    <row r="285" spans="1:12">
      <c r="A285" t="s">
        <v>1901</v>
      </c>
      <c r="B285" s="19" t="s">
        <v>1902</v>
      </c>
      <c r="C285" s="20"/>
      <c r="D285" s="21" t="s">
        <v>1903</v>
      </c>
      <c r="E285" s="118">
        <v>0</v>
      </c>
      <c r="F285" s="9">
        <v>9.5</v>
      </c>
      <c r="G285" s="22">
        <f t="shared" si="8"/>
        <v>11.875</v>
      </c>
      <c r="H285" t="s">
        <v>30</v>
      </c>
      <c r="I285">
        <v>0</v>
      </c>
      <c r="J285" t="s">
        <v>22</v>
      </c>
      <c r="L285">
        <f t="shared" si="9"/>
        <v>0</v>
      </c>
    </row>
    <row r="286" spans="1:12">
      <c r="A286" t="s">
        <v>1904</v>
      </c>
      <c r="B286" s="19" t="s">
        <v>1905</v>
      </c>
      <c r="C286" s="20"/>
      <c r="D286" s="21" t="s">
        <v>1906</v>
      </c>
      <c r="E286" s="118">
        <v>176</v>
      </c>
      <c r="F286" s="9">
        <v>4</v>
      </c>
      <c r="G286" s="22">
        <f t="shared" si="8"/>
        <v>5</v>
      </c>
      <c r="H286" t="s">
        <v>107</v>
      </c>
      <c r="I286">
        <v>0</v>
      </c>
      <c r="J286" t="s">
        <v>1907</v>
      </c>
      <c r="L286">
        <f t="shared" si="9"/>
        <v>11</v>
      </c>
    </row>
    <row r="287" spans="1:12">
      <c r="A287" t="s">
        <v>1908</v>
      </c>
      <c r="B287" s="19" t="s">
        <v>1909</v>
      </c>
      <c r="C287" s="20"/>
      <c r="D287" s="21" t="s">
        <v>1910</v>
      </c>
      <c r="E287" s="118">
        <v>896</v>
      </c>
      <c r="F287" s="9">
        <v>4</v>
      </c>
      <c r="G287" s="22">
        <f t="shared" si="8"/>
        <v>5</v>
      </c>
      <c r="H287" t="s">
        <v>107</v>
      </c>
      <c r="I287">
        <v>0</v>
      </c>
      <c r="J287" t="s">
        <v>455</v>
      </c>
      <c r="L287">
        <f t="shared" si="9"/>
        <v>56</v>
      </c>
    </row>
    <row r="288" spans="1:12">
      <c r="A288" t="s">
        <v>1911</v>
      </c>
      <c r="B288" s="19" t="s">
        <v>1912</v>
      </c>
      <c r="C288" s="20"/>
      <c r="D288" s="21" t="s">
        <v>1913</v>
      </c>
      <c r="E288" s="118">
        <v>0</v>
      </c>
      <c r="F288" s="9">
        <v>55</v>
      </c>
      <c r="G288" s="22">
        <f t="shared" si="8"/>
        <v>68.75</v>
      </c>
      <c r="H288" t="s">
        <v>30</v>
      </c>
      <c r="I288">
        <v>0</v>
      </c>
      <c r="J288" t="s">
        <v>252</v>
      </c>
      <c r="L288">
        <f t="shared" si="9"/>
        <v>0</v>
      </c>
    </row>
    <row r="289" spans="1:12">
      <c r="A289" t="s">
        <v>1914</v>
      </c>
      <c r="B289" s="19" t="s">
        <v>1915</v>
      </c>
      <c r="C289" s="20" t="s">
        <v>1916</v>
      </c>
      <c r="D289" s="21" t="s">
        <v>1917</v>
      </c>
      <c r="E289" s="118">
        <v>16</v>
      </c>
      <c r="F289" s="9">
        <v>32</v>
      </c>
      <c r="G289" s="22">
        <f t="shared" si="8"/>
        <v>40</v>
      </c>
      <c r="H289" t="s">
        <v>42</v>
      </c>
      <c r="I289">
        <v>0</v>
      </c>
      <c r="J289">
        <v>0</v>
      </c>
      <c r="L289">
        <f t="shared" si="9"/>
        <v>1</v>
      </c>
    </row>
    <row r="290" spans="1:12">
      <c r="A290" t="s">
        <v>1918</v>
      </c>
      <c r="B290" s="19" t="s">
        <v>985</v>
      </c>
      <c r="C290" s="20"/>
      <c r="D290" s="21" t="s">
        <v>986</v>
      </c>
      <c r="E290" s="118">
        <v>0</v>
      </c>
      <c r="F290" s="9">
        <v>40</v>
      </c>
      <c r="G290" s="22">
        <f t="shared" si="8"/>
        <v>50</v>
      </c>
      <c r="H290" t="s">
        <v>30</v>
      </c>
      <c r="I290">
        <v>0</v>
      </c>
      <c r="J290" t="s">
        <v>179</v>
      </c>
      <c r="L290">
        <f t="shared" si="9"/>
        <v>0</v>
      </c>
    </row>
    <row r="291" spans="1:12">
      <c r="A291" t="s">
        <v>1919</v>
      </c>
      <c r="B291" s="19" t="s">
        <v>988</v>
      </c>
      <c r="C291" s="20" t="s">
        <v>989</v>
      </c>
      <c r="D291" s="21" t="s">
        <v>990</v>
      </c>
      <c r="E291" s="118">
        <v>16</v>
      </c>
      <c r="F291" s="9">
        <v>16</v>
      </c>
      <c r="G291" s="22">
        <f t="shared" si="8"/>
        <v>20</v>
      </c>
      <c r="H291" t="s">
        <v>100</v>
      </c>
      <c r="I291">
        <v>0</v>
      </c>
      <c r="J291" t="s">
        <v>37</v>
      </c>
      <c r="L291">
        <f t="shared" si="9"/>
        <v>1</v>
      </c>
    </row>
    <row r="292" spans="1:12">
      <c r="A292" t="s">
        <v>1920</v>
      </c>
      <c r="B292" s="19" t="s">
        <v>1921</v>
      </c>
      <c r="C292" s="20"/>
      <c r="D292" s="21" t="s">
        <v>1922</v>
      </c>
      <c r="E292" s="118">
        <v>0</v>
      </c>
      <c r="F292" s="9">
        <v>175</v>
      </c>
      <c r="G292" s="22">
        <f t="shared" si="8"/>
        <v>218.75</v>
      </c>
      <c r="H292" t="s">
        <v>100</v>
      </c>
      <c r="I292">
        <v>0</v>
      </c>
      <c r="J292">
        <v>0</v>
      </c>
      <c r="L292">
        <f t="shared" si="9"/>
        <v>0</v>
      </c>
    </row>
    <row r="293" spans="1:12">
      <c r="A293" t="s">
        <v>1923</v>
      </c>
      <c r="B293" s="19" t="s">
        <v>1924</v>
      </c>
      <c r="C293" s="20" t="s">
        <v>1925</v>
      </c>
      <c r="D293" s="21" t="s">
        <v>1926</v>
      </c>
      <c r="E293" s="118">
        <v>0</v>
      </c>
      <c r="F293" s="9">
        <v>32</v>
      </c>
      <c r="G293" s="22">
        <f t="shared" si="8"/>
        <v>40</v>
      </c>
      <c r="H293" t="s">
        <v>35</v>
      </c>
      <c r="I293">
        <v>0</v>
      </c>
      <c r="J293">
        <v>0</v>
      </c>
      <c r="L293">
        <f t="shared" si="9"/>
        <v>0</v>
      </c>
    </row>
    <row r="294" spans="1:12">
      <c r="A294" t="s">
        <v>1927</v>
      </c>
      <c r="B294" s="19" t="s">
        <v>1928</v>
      </c>
      <c r="C294" s="20" t="s">
        <v>993</v>
      </c>
      <c r="D294" s="21" t="s">
        <v>994</v>
      </c>
      <c r="E294" s="118">
        <v>0</v>
      </c>
      <c r="F294" s="9">
        <v>55</v>
      </c>
      <c r="G294" s="22">
        <f t="shared" si="8"/>
        <v>68.75</v>
      </c>
      <c r="H294" t="s">
        <v>35</v>
      </c>
      <c r="I294">
        <v>0</v>
      </c>
      <c r="J294" t="s">
        <v>995</v>
      </c>
      <c r="L294">
        <f t="shared" si="9"/>
        <v>0</v>
      </c>
    </row>
    <row r="295" spans="1:12">
      <c r="A295" t="s">
        <v>1929</v>
      </c>
      <c r="B295" s="19" t="s">
        <v>1000</v>
      </c>
      <c r="C295" s="20"/>
      <c r="D295" s="21" t="s">
        <v>1001</v>
      </c>
      <c r="E295" s="118">
        <v>16</v>
      </c>
      <c r="F295" s="9">
        <v>55</v>
      </c>
      <c r="G295" s="22">
        <f t="shared" si="8"/>
        <v>68.75</v>
      </c>
      <c r="H295" t="s">
        <v>42</v>
      </c>
      <c r="I295" t="s">
        <v>36</v>
      </c>
      <c r="J295" t="s">
        <v>22</v>
      </c>
      <c r="L295">
        <f t="shared" si="9"/>
        <v>1</v>
      </c>
    </row>
    <row r="296" spans="1:12">
      <c r="A296" t="s">
        <v>1930</v>
      </c>
      <c r="B296" s="19" t="s">
        <v>1004</v>
      </c>
      <c r="C296" s="20"/>
      <c r="D296" s="21" t="s">
        <v>1005</v>
      </c>
      <c r="E296" s="118">
        <v>640</v>
      </c>
      <c r="F296" s="9">
        <v>35</v>
      </c>
      <c r="G296" s="22">
        <f t="shared" si="8"/>
        <v>43.75</v>
      </c>
      <c r="H296" t="s">
        <v>107</v>
      </c>
      <c r="I296">
        <v>0</v>
      </c>
      <c r="J296" t="s">
        <v>179</v>
      </c>
      <c r="L296">
        <f t="shared" si="9"/>
        <v>40</v>
      </c>
    </row>
    <row r="297" spans="1:12">
      <c r="A297" t="s">
        <v>1931</v>
      </c>
      <c r="B297" s="19" t="s">
        <v>1932</v>
      </c>
      <c r="C297" s="21"/>
      <c r="D297" s="21" t="s">
        <v>1933</v>
      </c>
      <c r="E297" s="118">
        <v>48</v>
      </c>
      <c r="F297" s="9">
        <v>55</v>
      </c>
      <c r="G297" s="22">
        <f t="shared" si="8"/>
        <v>68.75</v>
      </c>
      <c r="H297" t="s">
        <v>30</v>
      </c>
      <c r="I297">
        <v>0</v>
      </c>
      <c r="J297">
        <v>0</v>
      </c>
      <c r="L297">
        <f t="shared" si="9"/>
        <v>3</v>
      </c>
    </row>
    <row r="298" spans="1:12">
      <c r="A298" t="s">
        <v>1934</v>
      </c>
      <c r="B298" s="19" t="s">
        <v>1010</v>
      </c>
      <c r="C298" s="20"/>
      <c r="D298" s="21" t="s">
        <v>527</v>
      </c>
      <c r="E298" s="118">
        <v>4368</v>
      </c>
      <c r="F298" s="9">
        <v>6</v>
      </c>
      <c r="G298" s="22">
        <f t="shared" si="8"/>
        <v>7.5</v>
      </c>
      <c r="H298" t="s">
        <v>35</v>
      </c>
      <c r="I298">
        <v>0</v>
      </c>
      <c r="J298" t="s">
        <v>179</v>
      </c>
      <c r="L298">
        <f t="shared" si="9"/>
        <v>273</v>
      </c>
    </row>
    <row r="299" spans="1:12">
      <c r="A299" t="s">
        <v>1935</v>
      </c>
      <c r="B299" s="23" t="s">
        <v>1936</v>
      </c>
      <c r="C299" s="20"/>
      <c r="D299" s="21" t="s">
        <v>1937</v>
      </c>
      <c r="E299" s="118">
        <v>0</v>
      </c>
      <c r="F299" s="9">
        <v>42</v>
      </c>
      <c r="G299" s="22">
        <f t="shared" si="8"/>
        <v>52.5</v>
      </c>
      <c r="H299" t="s">
        <v>35</v>
      </c>
      <c r="I299">
        <v>0</v>
      </c>
      <c r="J299">
        <v>0</v>
      </c>
      <c r="L299">
        <f t="shared" si="9"/>
        <v>0</v>
      </c>
    </row>
    <row r="300" spans="1:12">
      <c r="A300" t="s">
        <v>1938</v>
      </c>
      <c r="B300" s="19" t="s">
        <v>1013</v>
      </c>
      <c r="C300" s="20"/>
      <c r="D300" s="21" t="s">
        <v>1014</v>
      </c>
      <c r="E300" s="118">
        <v>16</v>
      </c>
      <c r="F300" s="9">
        <v>44</v>
      </c>
      <c r="G300" s="22">
        <f t="shared" si="8"/>
        <v>55</v>
      </c>
      <c r="H300" t="s">
        <v>100</v>
      </c>
      <c r="I300" t="s">
        <v>36</v>
      </c>
      <c r="J300" t="s">
        <v>154</v>
      </c>
      <c r="L300">
        <f t="shared" si="9"/>
        <v>1</v>
      </c>
    </row>
    <row r="301" spans="1:12">
      <c r="A301" t="s">
        <v>1939</v>
      </c>
      <c r="B301" s="19" t="s">
        <v>1016</v>
      </c>
      <c r="C301" s="20"/>
      <c r="D301" s="21" t="s">
        <v>1017</v>
      </c>
      <c r="E301" s="118">
        <v>0</v>
      </c>
      <c r="F301" s="9">
        <v>44</v>
      </c>
      <c r="G301" s="22">
        <f t="shared" si="8"/>
        <v>55</v>
      </c>
      <c r="H301" t="s">
        <v>100</v>
      </c>
      <c r="I301" t="s">
        <v>36</v>
      </c>
      <c r="J301" t="s">
        <v>37</v>
      </c>
      <c r="L301">
        <f t="shared" si="9"/>
        <v>0</v>
      </c>
    </row>
    <row r="302" spans="1:12">
      <c r="A302" t="s">
        <v>1940</v>
      </c>
      <c r="B302" s="19" t="s">
        <v>1019</v>
      </c>
      <c r="C302" s="20"/>
      <c r="D302" s="21" t="s">
        <v>1020</v>
      </c>
      <c r="E302" s="118">
        <v>0</v>
      </c>
      <c r="F302" s="9">
        <v>42</v>
      </c>
      <c r="G302" s="22">
        <f t="shared" si="8"/>
        <v>52.5</v>
      </c>
      <c r="H302" t="s">
        <v>30</v>
      </c>
      <c r="I302" t="s">
        <v>36</v>
      </c>
      <c r="J302" t="s">
        <v>1021</v>
      </c>
      <c r="L302">
        <f t="shared" si="9"/>
        <v>0</v>
      </c>
    </row>
    <row r="303" spans="1:12">
      <c r="A303" t="s">
        <v>1941</v>
      </c>
      <c r="B303" s="19" t="s">
        <v>1942</v>
      </c>
      <c r="C303" s="20"/>
      <c r="D303" s="21" t="s">
        <v>1943</v>
      </c>
      <c r="E303" s="118">
        <v>0</v>
      </c>
      <c r="F303" s="9">
        <v>42</v>
      </c>
      <c r="G303" s="22">
        <f t="shared" si="8"/>
        <v>52.5</v>
      </c>
      <c r="H303" t="s">
        <v>100</v>
      </c>
      <c r="I303" t="s">
        <v>36</v>
      </c>
      <c r="J303" t="s">
        <v>455</v>
      </c>
      <c r="L303">
        <f t="shared" si="9"/>
        <v>0</v>
      </c>
    </row>
    <row r="304" spans="1:12">
      <c r="A304" t="s">
        <v>1944</v>
      </c>
      <c r="B304" s="19" t="s">
        <v>1945</v>
      </c>
      <c r="C304" s="20" t="s">
        <v>1946</v>
      </c>
      <c r="D304" s="21" t="s">
        <v>1024</v>
      </c>
      <c r="E304" s="118">
        <v>0</v>
      </c>
      <c r="F304" s="9">
        <v>65</v>
      </c>
      <c r="G304" s="22">
        <f t="shared" si="8"/>
        <v>81.25</v>
      </c>
      <c r="H304" t="s">
        <v>42</v>
      </c>
      <c r="I304">
        <v>0</v>
      </c>
      <c r="J304" t="s">
        <v>22</v>
      </c>
      <c r="L304">
        <f t="shared" si="9"/>
        <v>0</v>
      </c>
    </row>
    <row r="305" spans="1:12">
      <c r="A305" t="s">
        <v>1947</v>
      </c>
      <c r="B305" s="19" t="s">
        <v>1033</v>
      </c>
      <c r="C305" s="20"/>
      <c r="D305" s="21" t="s">
        <v>1034</v>
      </c>
      <c r="E305" s="118">
        <v>5280</v>
      </c>
      <c r="F305" s="9">
        <v>4</v>
      </c>
      <c r="G305" s="22">
        <f t="shared" si="8"/>
        <v>5</v>
      </c>
      <c r="H305" t="s">
        <v>100</v>
      </c>
      <c r="I305">
        <v>0</v>
      </c>
      <c r="J305" t="s">
        <v>22</v>
      </c>
      <c r="L305">
        <f t="shared" si="9"/>
        <v>330</v>
      </c>
    </row>
    <row r="306" spans="1:12">
      <c r="A306" t="s">
        <v>1948</v>
      </c>
      <c r="B306" s="19" t="s">
        <v>1036</v>
      </c>
      <c r="C306" s="20"/>
      <c r="D306" s="21" t="s">
        <v>1037</v>
      </c>
      <c r="E306" s="118">
        <v>48</v>
      </c>
      <c r="F306" s="9">
        <v>23</v>
      </c>
      <c r="G306" s="22">
        <f t="shared" si="8"/>
        <v>28.75</v>
      </c>
      <c r="H306" t="s">
        <v>107</v>
      </c>
      <c r="I306" t="s">
        <v>36</v>
      </c>
      <c r="J306" t="s">
        <v>1038</v>
      </c>
      <c r="L306">
        <f t="shared" si="9"/>
        <v>3</v>
      </c>
    </row>
    <row r="307" spans="1:12">
      <c r="A307" t="s">
        <v>1949</v>
      </c>
      <c r="B307" s="19" t="s">
        <v>1047</v>
      </c>
      <c r="C307" s="20"/>
      <c r="D307" s="21" t="s">
        <v>1048</v>
      </c>
      <c r="E307" s="118">
        <v>672</v>
      </c>
      <c r="F307" s="9">
        <v>20</v>
      </c>
      <c r="G307" s="22">
        <f t="shared" si="8"/>
        <v>25</v>
      </c>
      <c r="H307" t="s">
        <v>100</v>
      </c>
      <c r="I307" t="s">
        <v>36</v>
      </c>
      <c r="J307" t="s">
        <v>154</v>
      </c>
      <c r="L307">
        <f t="shared" si="9"/>
        <v>42</v>
      </c>
    </row>
    <row r="308" spans="1:12">
      <c r="A308" t="s">
        <v>1950</v>
      </c>
      <c r="B308" s="19" t="s">
        <v>1050</v>
      </c>
      <c r="C308" s="20"/>
      <c r="D308" s="21" t="s">
        <v>1051</v>
      </c>
      <c r="E308" s="118">
        <v>1680</v>
      </c>
      <c r="F308" s="9">
        <v>15</v>
      </c>
      <c r="G308" s="22">
        <f t="shared" si="8"/>
        <v>18.75</v>
      </c>
      <c r="H308" t="s">
        <v>42</v>
      </c>
      <c r="I308" t="s">
        <v>36</v>
      </c>
      <c r="J308" t="s">
        <v>179</v>
      </c>
      <c r="L308">
        <f t="shared" si="9"/>
        <v>105</v>
      </c>
    </row>
    <row r="309" spans="1:12">
      <c r="A309" t="s">
        <v>1951</v>
      </c>
      <c r="B309" s="19" t="s">
        <v>1053</v>
      </c>
      <c r="C309" s="20"/>
      <c r="D309" s="21" t="s">
        <v>1054</v>
      </c>
      <c r="E309" s="118">
        <v>0</v>
      </c>
      <c r="F309" s="9">
        <v>50</v>
      </c>
      <c r="G309" s="22">
        <f t="shared" si="8"/>
        <v>62.5</v>
      </c>
      <c r="H309" t="s">
        <v>100</v>
      </c>
      <c r="I309" t="s">
        <v>36</v>
      </c>
      <c r="J309" t="s">
        <v>963</v>
      </c>
      <c r="L309">
        <f t="shared" si="9"/>
        <v>0</v>
      </c>
    </row>
    <row r="310" spans="1:12">
      <c r="A310" t="s">
        <v>1952</v>
      </c>
      <c r="B310" s="19" t="s">
        <v>1953</v>
      </c>
      <c r="C310" s="20"/>
      <c r="D310" s="21" t="s">
        <v>1954</v>
      </c>
      <c r="E310" s="118">
        <v>16</v>
      </c>
      <c r="F310" s="9">
        <v>19</v>
      </c>
      <c r="G310" s="22">
        <f t="shared" si="8"/>
        <v>23.75</v>
      </c>
      <c r="H310" t="s">
        <v>107</v>
      </c>
      <c r="I310">
        <v>0</v>
      </c>
      <c r="J310">
        <v>0</v>
      </c>
      <c r="L310">
        <f t="shared" si="9"/>
        <v>1</v>
      </c>
    </row>
    <row r="311" spans="1:12">
      <c r="A311" t="s">
        <v>1955</v>
      </c>
      <c r="B311" s="19" t="s">
        <v>1956</v>
      </c>
      <c r="C311" s="20"/>
      <c r="D311" s="21" t="s">
        <v>1957</v>
      </c>
      <c r="E311" s="118">
        <v>0</v>
      </c>
      <c r="F311" s="9">
        <v>19</v>
      </c>
      <c r="G311" s="22">
        <f t="shared" si="8"/>
        <v>23.75</v>
      </c>
      <c r="H311" t="s">
        <v>30</v>
      </c>
      <c r="I311">
        <v>0</v>
      </c>
      <c r="J311" t="s">
        <v>161</v>
      </c>
      <c r="L311">
        <f t="shared" si="9"/>
        <v>0</v>
      </c>
    </row>
    <row r="312" spans="1:12">
      <c r="A312" t="s">
        <v>1958</v>
      </c>
      <c r="B312" s="19" t="s">
        <v>1959</v>
      </c>
      <c r="C312" s="20"/>
      <c r="D312" s="21" t="s">
        <v>1960</v>
      </c>
      <c r="E312" s="118">
        <v>0</v>
      </c>
      <c r="F312" s="9">
        <v>19</v>
      </c>
      <c r="G312" s="22">
        <f t="shared" si="8"/>
        <v>23.75</v>
      </c>
      <c r="H312" t="s">
        <v>30</v>
      </c>
      <c r="I312" t="s">
        <v>36</v>
      </c>
      <c r="J312" t="s">
        <v>161</v>
      </c>
      <c r="L312">
        <f t="shared" si="9"/>
        <v>0</v>
      </c>
    </row>
    <row r="313" spans="1:12">
      <c r="A313" t="s">
        <v>1961</v>
      </c>
      <c r="B313" s="19" t="s">
        <v>1059</v>
      </c>
      <c r="C313" s="20"/>
      <c r="D313" s="38" t="s">
        <v>1060</v>
      </c>
      <c r="E313" s="118">
        <v>0</v>
      </c>
      <c r="F313" s="9">
        <v>20</v>
      </c>
      <c r="G313" s="22">
        <f t="shared" si="8"/>
        <v>25</v>
      </c>
      <c r="H313" t="s">
        <v>30</v>
      </c>
      <c r="I313">
        <v>0</v>
      </c>
      <c r="J313" t="s">
        <v>37</v>
      </c>
      <c r="L313">
        <f t="shared" si="9"/>
        <v>0</v>
      </c>
    </row>
    <row r="314" spans="1:12">
      <c r="A314" t="s">
        <v>1962</v>
      </c>
      <c r="B314" s="19" t="s">
        <v>1963</v>
      </c>
      <c r="C314" s="20"/>
      <c r="D314" s="38" t="s">
        <v>1964</v>
      </c>
      <c r="E314" s="118">
        <v>0</v>
      </c>
      <c r="F314" s="9">
        <v>65</v>
      </c>
      <c r="G314" s="22">
        <f t="shared" si="8"/>
        <v>81.25</v>
      </c>
      <c r="H314" t="s">
        <v>35</v>
      </c>
      <c r="I314">
        <v>0</v>
      </c>
      <c r="J314" t="s">
        <v>161</v>
      </c>
      <c r="L314">
        <f t="shared" si="9"/>
        <v>0</v>
      </c>
    </row>
    <row r="315" spans="1:12">
      <c r="A315" t="s">
        <v>1965</v>
      </c>
      <c r="B315" s="19" t="s">
        <v>1966</v>
      </c>
      <c r="C315" s="20"/>
      <c r="D315" s="21" t="s">
        <v>1967</v>
      </c>
      <c r="E315" s="118">
        <v>0</v>
      </c>
      <c r="F315" s="9">
        <v>53</v>
      </c>
      <c r="G315" s="22">
        <f t="shared" si="8"/>
        <v>66.25</v>
      </c>
      <c r="H315" t="s">
        <v>100</v>
      </c>
      <c r="I315" t="s">
        <v>36</v>
      </c>
      <c r="J315" t="s">
        <v>455</v>
      </c>
      <c r="L315">
        <f t="shared" si="9"/>
        <v>0</v>
      </c>
    </row>
    <row r="316" spans="1:12">
      <c r="A316" t="s">
        <v>1968</v>
      </c>
      <c r="B316" s="19" t="s">
        <v>1969</v>
      </c>
      <c r="C316" s="20"/>
      <c r="D316" s="21" t="s">
        <v>1970</v>
      </c>
      <c r="E316" s="118">
        <v>0</v>
      </c>
      <c r="F316" s="9">
        <v>53</v>
      </c>
      <c r="G316" s="22">
        <f t="shared" si="8"/>
        <v>66.25</v>
      </c>
      <c r="H316" t="s">
        <v>100</v>
      </c>
      <c r="I316" t="s">
        <v>36</v>
      </c>
      <c r="J316" t="s">
        <v>179</v>
      </c>
      <c r="L316">
        <f t="shared" si="9"/>
        <v>0</v>
      </c>
    </row>
    <row r="317" spans="1:12">
      <c r="A317" t="s">
        <v>1971</v>
      </c>
      <c r="B317" s="19" t="s">
        <v>1070</v>
      </c>
      <c r="C317" s="20" t="s">
        <v>1071</v>
      </c>
      <c r="D317" s="21" t="s">
        <v>1072</v>
      </c>
      <c r="E317" s="118">
        <v>40320</v>
      </c>
      <c r="F317" s="9">
        <v>1.5</v>
      </c>
      <c r="G317" s="22">
        <f t="shared" si="8"/>
        <v>1.875</v>
      </c>
      <c r="H317" t="s">
        <v>100</v>
      </c>
      <c r="I317">
        <v>0</v>
      </c>
      <c r="J317" t="s">
        <v>22</v>
      </c>
      <c r="L317">
        <f t="shared" si="9"/>
        <v>2520</v>
      </c>
    </row>
    <row r="318" spans="1:12">
      <c r="A318" t="s">
        <v>1972</v>
      </c>
      <c r="B318" s="19" t="s">
        <v>1076</v>
      </c>
      <c r="C318" s="20" t="s">
        <v>1077</v>
      </c>
      <c r="D318" s="21" t="s">
        <v>1078</v>
      </c>
      <c r="E318" s="118">
        <v>64</v>
      </c>
      <c r="F318" s="9">
        <v>30</v>
      </c>
      <c r="G318" s="22">
        <f t="shared" si="8"/>
        <v>37.5</v>
      </c>
      <c r="H318" t="s">
        <v>30</v>
      </c>
      <c r="I318">
        <v>0</v>
      </c>
      <c r="J318" t="s">
        <v>1079</v>
      </c>
      <c r="L318">
        <f t="shared" si="9"/>
        <v>4</v>
      </c>
    </row>
    <row r="319" spans="1:12">
      <c r="A319" t="s">
        <v>1973</v>
      </c>
      <c r="B319" s="19" t="s">
        <v>1081</v>
      </c>
      <c r="C319" s="20" t="s">
        <v>1082</v>
      </c>
      <c r="D319" s="21" t="s">
        <v>1083</v>
      </c>
      <c r="E319" s="118">
        <v>960</v>
      </c>
      <c r="F319" s="9">
        <v>16</v>
      </c>
      <c r="G319" s="22">
        <f t="shared" si="8"/>
        <v>20</v>
      </c>
      <c r="H319" t="s">
        <v>30</v>
      </c>
      <c r="I319">
        <v>0</v>
      </c>
      <c r="J319" t="s">
        <v>85</v>
      </c>
      <c r="L319">
        <f t="shared" si="9"/>
        <v>60</v>
      </c>
    </row>
    <row r="320" spans="1:12">
      <c r="A320" t="s">
        <v>1974</v>
      </c>
      <c r="B320" s="19" t="s">
        <v>1085</v>
      </c>
      <c r="C320" s="20" t="s">
        <v>1086</v>
      </c>
      <c r="D320" s="21" t="s">
        <v>1087</v>
      </c>
      <c r="E320" s="118">
        <v>0</v>
      </c>
      <c r="F320" s="9">
        <v>45</v>
      </c>
      <c r="G320" s="22">
        <f t="shared" si="8"/>
        <v>56.25</v>
      </c>
      <c r="H320" t="s">
        <v>30</v>
      </c>
      <c r="I320">
        <v>0</v>
      </c>
      <c r="J320" t="s">
        <v>179</v>
      </c>
      <c r="L320">
        <f t="shared" si="9"/>
        <v>0</v>
      </c>
    </row>
    <row r="321" spans="1:12">
      <c r="A321" t="s">
        <v>1975</v>
      </c>
      <c r="B321" s="19" t="s">
        <v>1089</v>
      </c>
      <c r="C321" s="20" t="s">
        <v>1090</v>
      </c>
      <c r="D321" s="21" t="s">
        <v>1091</v>
      </c>
      <c r="E321" s="118">
        <v>416</v>
      </c>
      <c r="F321" s="9">
        <v>16</v>
      </c>
      <c r="G321" s="22">
        <f t="shared" si="8"/>
        <v>20</v>
      </c>
      <c r="H321" t="s">
        <v>30</v>
      </c>
      <c r="I321">
        <v>0</v>
      </c>
      <c r="J321" t="s">
        <v>1079</v>
      </c>
      <c r="L321">
        <f t="shared" si="9"/>
        <v>26</v>
      </c>
    </row>
    <row r="322" spans="1:12">
      <c r="A322" t="s">
        <v>1976</v>
      </c>
      <c r="B322" s="19" t="s">
        <v>1094</v>
      </c>
      <c r="C322" s="20"/>
      <c r="D322" s="21" t="s">
        <v>1095</v>
      </c>
      <c r="E322" s="118">
        <v>656</v>
      </c>
      <c r="F322" s="9">
        <v>5</v>
      </c>
      <c r="G322" s="22">
        <f t="shared" si="8"/>
        <v>6.25</v>
      </c>
      <c r="H322" t="s">
        <v>30</v>
      </c>
      <c r="I322">
        <v>0</v>
      </c>
      <c r="J322" t="s">
        <v>85</v>
      </c>
      <c r="L322">
        <f t="shared" si="9"/>
        <v>41</v>
      </c>
    </row>
    <row r="323" spans="1:12">
      <c r="A323" t="s">
        <v>1977</v>
      </c>
      <c r="B323" s="19" t="s">
        <v>1098</v>
      </c>
      <c r="C323" s="20"/>
      <c r="D323" s="21" t="s">
        <v>1099</v>
      </c>
      <c r="E323" s="118">
        <v>1376</v>
      </c>
      <c r="F323" s="9">
        <v>10</v>
      </c>
      <c r="G323" s="22">
        <f t="shared" si="8"/>
        <v>12.5</v>
      </c>
      <c r="H323" t="s">
        <v>30</v>
      </c>
      <c r="I323">
        <v>0</v>
      </c>
      <c r="J323" t="s">
        <v>85</v>
      </c>
      <c r="L323">
        <f t="shared" si="9"/>
        <v>86</v>
      </c>
    </row>
    <row r="324" spans="1:12">
      <c r="A324" t="s">
        <v>1978</v>
      </c>
      <c r="B324" s="19" t="s">
        <v>1979</v>
      </c>
      <c r="C324" s="20"/>
      <c r="D324" s="21" t="s">
        <v>1980</v>
      </c>
      <c r="E324" s="118">
        <v>256</v>
      </c>
      <c r="F324" s="9">
        <v>43</v>
      </c>
      <c r="G324" s="22">
        <f t="shared" ref="G324:G380" si="10">+F324*1.25</f>
        <v>53.75</v>
      </c>
      <c r="H324" t="s">
        <v>30</v>
      </c>
      <c r="I324" t="s">
        <v>36</v>
      </c>
      <c r="J324" t="s">
        <v>179</v>
      </c>
      <c r="L324">
        <f t="shared" si="9"/>
        <v>16</v>
      </c>
    </row>
    <row r="325" spans="1:12">
      <c r="A325" t="s">
        <v>1981</v>
      </c>
      <c r="B325" s="19" t="s">
        <v>1982</v>
      </c>
      <c r="C325" s="20"/>
      <c r="D325" s="21" t="s">
        <v>1983</v>
      </c>
      <c r="E325" s="118">
        <v>0</v>
      </c>
      <c r="F325" s="9">
        <v>45</v>
      </c>
      <c r="G325" s="22">
        <f t="shared" si="10"/>
        <v>56.25</v>
      </c>
      <c r="H325" t="s">
        <v>42</v>
      </c>
      <c r="I325">
        <v>0</v>
      </c>
      <c r="J325">
        <v>0</v>
      </c>
      <c r="L325">
        <f t="shared" si="9"/>
        <v>0</v>
      </c>
    </row>
    <row r="326" spans="1:12">
      <c r="A326" t="s">
        <v>1984</v>
      </c>
      <c r="B326" s="19" t="s">
        <v>1102</v>
      </c>
      <c r="C326" s="20"/>
      <c r="D326" s="21" t="s">
        <v>1103</v>
      </c>
      <c r="E326" s="118">
        <v>0</v>
      </c>
      <c r="F326" s="9">
        <v>26</v>
      </c>
      <c r="G326" s="22">
        <f t="shared" si="10"/>
        <v>32.5</v>
      </c>
      <c r="H326" t="s">
        <v>100</v>
      </c>
      <c r="I326" t="s">
        <v>36</v>
      </c>
      <c r="J326" t="s">
        <v>1104</v>
      </c>
      <c r="L326">
        <f t="shared" ref="L326:L384" si="11">+E326/16</f>
        <v>0</v>
      </c>
    </row>
    <row r="327" spans="1:12">
      <c r="A327" t="s">
        <v>1985</v>
      </c>
      <c r="B327" s="19" t="s">
        <v>1986</v>
      </c>
      <c r="C327" s="20"/>
      <c r="D327" s="21" t="s">
        <v>1987</v>
      </c>
      <c r="E327" s="118">
        <v>0</v>
      </c>
      <c r="F327" s="9">
        <v>43</v>
      </c>
      <c r="G327" s="22">
        <f t="shared" si="10"/>
        <v>53.75</v>
      </c>
      <c r="H327" t="s">
        <v>30</v>
      </c>
      <c r="I327">
        <v>0</v>
      </c>
      <c r="J327">
        <v>0</v>
      </c>
      <c r="L327">
        <f t="shared" si="11"/>
        <v>0</v>
      </c>
    </row>
    <row r="328" spans="1:12">
      <c r="A328" t="s">
        <v>1988</v>
      </c>
      <c r="B328" s="19" t="s">
        <v>1115</v>
      </c>
      <c r="C328" s="20" t="s">
        <v>1116</v>
      </c>
      <c r="D328" s="21" t="s">
        <v>1117</v>
      </c>
      <c r="E328" s="118">
        <v>144</v>
      </c>
      <c r="F328" s="9">
        <v>9</v>
      </c>
      <c r="G328" s="22">
        <f t="shared" si="10"/>
        <v>11.25</v>
      </c>
      <c r="H328" t="s">
        <v>107</v>
      </c>
      <c r="I328" t="s">
        <v>36</v>
      </c>
      <c r="J328" t="s">
        <v>101</v>
      </c>
      <c r="L328">
        <f t="shared" si="11"/>
        <v>9</v>
      </c>
    </row>
    <row r="329" spans="1:12">
      <c r="A329" t="s">
        <v>1989</v>
      </c>
      <c r="B329" s="19" t="s">
        <v>1990</v>
      </c>
      <c r="C329" s="20"/>
      <c r="D329" s="40" t="s">
        <v>1991</v>
      </c>
      <c r="E329" s="118">
        <v>352</v>
      </c>
      <c r="F329" s="9">
        <v>3.5</v>
      </c>
      <c r="G329" s="22">
        <f t="shared" si="10"/>
        <v>4.375</v>
      </c>
      <c r="H329" t="s">
        <v>35</v>
      </c>
      <c r="I329">
        <v>0</v>
      </c>
      <c r="J329">
        <v>0</v>
      </c>
      <c r="L329">
        <f t="shared" si="11"/>
        <v>22</v>
      </c>
    </row>
    <row r="330" spans="1:12">
      <c r="A330" t="s">
        <v>1992</v>
      </c>
      <c r="B330" s="19" t="s">
        <v>1119</v>
      </c>
      <c r="C330" s="20"/>
      <c r="D330" s="21" t="s">
        <v>1120</v>
      </c>
      <c r="E330" s="118">
        <v>32</v>
      </c>
      <c r="F330" s="9">
        <v>90</v>
      </c>
      <c r="G330" s="22">
        <f t="shared" si="10"/>
        <v>112.5</v>
      </c>
      <c r="H330" t="s">
        <v>35</v>
      </c>
      <c r="I330">
        <v>0</v>
      </c>
      <c r="J330" t="s">
        <v>154</v>
      </c>
      <c r="L330">
        <f t="shared" si="11"/>
        <v>2</v>
      </c>
    </row>
    <row r="331" spans="1:12">
      <c r="A331" t="s">
        <v>1993</v>
      </c>
      <c r="B331" s="19" t="s">
        <v>1122</v>
      </c>
      <c r="C331" s="20"/>
      <c r="D331" s="21" t="s">
        <v>1123</v>
      </c>
      <c r="E331" s="118">
        <v>16</v>
      </c>
      <c r="F331" s="9">
        <v>145</v>
      </c>
      <c r="G331" s="22">
        <f t="shared" si="10"/>
        <v>181.25</v>
      </c>
      <c r="H331" t="s">
        <v>35</v>
      </c>
      <c r="I331" t="s">
        <v>36</v>
      </c>
      <c r="J331" t="s">
        <v>37</v>
      </c>
      <c r="L331">
        <f t="shared" si="11"/>
        <v>1</v>
      </c>
    </row>
    <row r="332" spans="1:12">
      <c r="A332" t="s">
        <v>1994</v>
      </c>
      <c r="B332" s="19" t="s">
        <v>1125</v>
      </c>
      <c r="C332" s="20"/>
      <c r="D332" s="21" t="s">
        <v>1126</v>
      </c>
      <c r="E332" s="118">
        <v>80</v>
      </c>
      <c r="F332" s="9">
        <v>19</v>
      </c>
      <c r="G332" s="22">
        <f t="shared" si="10"/>
        <v>23.75</v>
      </c>
      <c r="H332" t="s">
        <v>35</v>
      </c>
      <c r="I332">
        <v>0</v>
      </c>
      <c r="J332" t="s">
        <v>252</v>
      </c>
      <c r="L332">
        <f t="shared" si="11"/>
        <v>5</v>
      </c>
    </row>
    <row r="333" spans="1:12">
      <c r="A333" t="s">
        <v>1995</v>
      </c>
      <c r="B333" s="19" t="s">
        <v>1128</v>
      </c>
      <c r="C333" s="20"/>
      <c r="D333" s="21" t="s">
        <v>1129</v>
      </c>
      <c r="E333" s="118">
        <v>1056</v>
      </c>
      <c r="F333" s="9">
        <v>26</v>
      </c>
      <c r="G333" s="22">
        <f t="shared" si="10"/>
        <v>32.5</v>
      </c>
      <c r="H333" t="s">
        <v>35</v>
      </c>
      <c r="I333">
        <v>0</v>
      </c>
      <c r="J333" t="s">
        <v>232</v>
      </c>
      <c r="L333">
        <f t="shared" si="11"/>
        <v>66</v>
      </c>
    </row>
    <row r="334" spans="1:12">
      <c r="A334" t="s">
        <v>1996</v>
      </c>
      <c r="B334" s="19" t="s">
        <v>1132</v>
      </c>
      <c r="C334" s="20"/>
      <c r="D334" s="21" t="s">
        <v>1133</v>
      </c>
      <c r="E334" s="118">
        <v>208</v>
      </c>
      <c r="F334" s="9">
        <v>13</v>
      </c>
      <c r="G334" s="22">
        <f t="shared" si="10"/>
        <v>16.25</v>
      </c>
      <c r="H334" t="s">
        <v>107</v>
      </c>
      <c r="I334" t="s">
        <v>36</v>
      </c>
      <c r="J334" t="s">
        <v>232</v>
      </c>
      <c r="L334">
        <f t="shared" si="11"/>
        <v>13</v>
      </c>
    </row>
    <row r="335" spans="1:12">
      <c r="A335" t="s">
        <v>1997</v>
      </c>
      <c r="B335" s="19" t="s">
        <v>1135</v>
      </c>
      <c r="C335" s="20"/>
      <c r="D335" s="21" t="s">
        <v>1136</v>
      </c>
      <c r="E335" s="118">
        <v>400</v>
      </c>
      <c r="F335" s="9">
        <v>24</v>
      </c>
      <c r="G335" s="22">
        <f t="shared" si="10"/>
        <v>30</v>
      </c>
      <c r="H335" t="s">
        <v>100</v>
      </c>
      <c r="I335">
        <v>0</v>
      </c>
      <c r="J335" t="s">
        <v>1104</v>
      </c>
      <c r="L335">
        <f t="shared" si="11"/>
        <v>25</v>
      </c>
    </row>
    <row r="336" spans="1:12">
      <c r="A336" t="s">
        <v>1998</v>
      </c>
      <c r="B336" s="19" t="s">
        <v>1138</v>
      </c>
      <c r="C336" s="20"/>
      <c r="D336" s="21" t="s">
        <v>1139</v>
      </c>
      <c r="E336" s="118">
        <v>0</v>
      </c>
      <c r="F336" s="9">
        <v>118</v>
      </c>
      <c r="G336" s="22">
        <f t="shared" si="10"/>
        <v>147.5</v>
      </c>
      <c r="H336" t="s">
        <v>100</v>
      </c>
      <c r="I336">
        <v>0</v>
      </c>
      <c r="J336">
        <v>0</v>
      </c>
      <c r="L336">
        <f t="shared" si="11"/>
        <v>0</v>
      </c>
    </row>
    <row r="337" spans="1:12">
      <c r="A337" t="s">
        <v>1999</v>
      </c>
      <c r="B337" s="19" t="s">
        <v>2000</v>
      </c>
      <c r="C337" s="20"/>
      <c r="D337" s="38" t="s">
        <v>2001</v>
      </c>
      <c r="E337" s="118">
        <v>0</v>
      </c>
      <c r="F337" s="9">
        <v>118</v>
      </c>
      <c r="G337" s="22">
        <f t="shared" si="10"/>
        <v>147.5</v>
      </c>
      <c r="H337" t="s">
        <v>107</v>
      </c>
      <c r="I337">
        <v>0</v>
      </c>
      <c r="J337">
        <v>0</v>
      </c>
      <c r="L337">
        <f t="shared" si="11"/>
        <v>0</v>
      </c>
    </row>
    <row r="338" spans="1:12">
      <c r="A338" t="s">
        <v>2002</v>
      </c>
      <c r="B338" s="19" t="s">
        <v>2003</v>
      </c>
      <c r="C338" s="20"/>
      <c r="D338" s="21" t="s">
        <v>2004</v>
      </c>
      <c r="E338" s="118">
        <v>0</v>
      </c>
      <c r="F338" s="9">
        <v>118</v>
      </c>
      <c r="G338" s="22">
        <f t="shared" si="10"/>
        <v>147.5</v>
      </c>
      <c r="H338" t="s">
        <v>35</v>
      </c>
      <c r="I338">
        <v>0</v>
      </c>
      <c r="J338" t="s">
        <v>2005</v>
      </c>
      <c r="L338">
        <f t="shared" si="11"/>
        <v>0</v>
      </c>
    </row>
    <row r="339" spans="1:12">
      <c r="A339" t="s">
        <v>2006</v>
      </c>
      <c r="B339" s="19" t="s">
        <v>2007</v>
      </c>
      <c r="C339" s="20"/>
      <c r="D339" s="21" t="s">
        <v>2008</v>
      </c>
      <c r="E339" s="118">
        <v>0</v>
      </c>
      <c r="F339" s="9">
        <v>50</v>
      </c>
      <c r="G339" s="22">
        <f t="shared" si="10"/>
        <v>62.5</v>
      </c>
      <c r="H339" t="s">
        <v>30</v>
      </c>
      <c r="I339" t="s">
        <v>36</v>
      </c>
      <c r="J339" t="s">
        <v>145</v>
      </c>
      <c r="L339">
        <f t="shared" si="11"/>
        <v>0</v>
      </c>
    </row>
    <row r="340" spans="1:12">
      <c r="A340" t="s">
        <v>2009</v>
      </c>
      <c r="B340" s="19" t="s">
        <v>1147</v>
      </c>
      <c r="C340" s="20"/>
      <c r="D340" s="21" t="s">
        <v>1148</v>
      </c>
      <c r="E340" s="118">
        <v>0</v>
      </c>
      <c r="F340" s="9">
        <v>95</v>
      </c>
      <c r="G340" s="22">
        <f t="shared" si="10"/>
        <v>118.75</v>
      </c>
      <c r="H340" t="s">
        <v>100</v>
      </c>
      <c r="I340" t="s">
        <v>36</v>
      </c>
      <c r="J340" t="s">
        <v>22</v>
      </c>
      <c r="L340">
        <f t="shared" si="11"/>
        <v>0</v>
      </c>
    </row>
    <row r="341" spans="1:12">
      <c r="A341" t="s">
        <v>2010</v>
      </c>
      <c r="B341" s="19" t="s">
        <v>1150</v>
      </c>
      <c r="C341" s="20"/>
      <c r="D341" s="21" t="s">
        <v>1151</v>
      </c>
      <c r="E341" s="118">
        <v>0</v>
      </c>
      <c r="F341" s="9">
        <v>113</v>
      </c>
      <c r="G341" s="22">
        <f t="shared" si="10"/>
        <v>141.25</v>
      </c>
      <c r="H341" t="s">
        <v>107</v>
      </c>
      <c r="I341">
        <v>0</v>
      </c>
      <c r="J341" t="s">
        <v>1152</v>
      </c>
      <c r="L341">
        <f t="shared" si="11"/>
        <v>0</v>
      </c>
    </row>
    <row r="342" spans="1:12">
      <c r="A342" t="s">
        <v>2011</v>
      </c>
      <c r="B342" s="19" t="s">
        <v>1154</v>
      </c>
      <c r="C342" s="20"/>
      <c r="D342" s="21" t="s">
        <v>1155</v>
      </c>
      <c r="E342" s="118">
        <v>960</v>
      </c>
      <c r="F342" s="9">
        <v>35</v>
      </c>
      <c r="G342" s="22">
        <f t="shared" si="10"/>
        <v>43.75</v>
      </c>
      <c r="H342" t="s">
        <v>35</v>
      </c>
      <c r="I342" t="s">
        <v>36</v>
      </c>
      <c r="J342" t="s">
        <v>49</v>
      </c>
      <c r="L342">
        <f t="shared" si="11"/>
        <v>60</v>
      </c>
    </row>
    <row r="343" spans="1:12">
      <c r="A343" t="s">
        <v>2012</v>
      </c>
      <c r="B343" s="19" t="s">
        <v>1157</v>
      </c>
      <c r="C343" s="20"/>
      <c r="D343" s="21" t="s">
        <v>1158</v>
      </c>
      <c r="E343" s="118">
        <v>64</v>
      </c>
      <c r="F343" s="9">
        <v>25</v>
      </c>
      <c r="G343" s="22">
        <f t="shared" si="10"/>
        <v>31.25</v>
      </c>
      <c r="H343" t="s">
        <v>35</v>
      </c>
      <c r="I343" t="s">
        <v>36</v>
      </c>
      <c r="J343" t="s">
        <v>780</v>
      </c>
      <c r="L343">
        <f t="shared" si="11"/>
        <v>4</v>
      </c>
    </row>
    <row r="344" spans="1:12">
      <c r="A344" t="s">
        <v>2013</v>
      </c>
      <c r="B344" s="19" t="s">
        <v>1163</v>
      </c>
      <c r="C344" s="20"/>
      <c r="D344" s="21" t="s">
        <v>2014</v>
      </c>
      <c r="E344" s="118">
        <v>32</v>
      </c>
      <c r="F344" s="9">
        <v>42</v>
      </c>
      <c r="G344" s="22">
        <f t="shared" si="10"/>
        <v>52.5</v>
      </c>
      <c r="H344" t="s">
        <v>30</v>
      </c>
      <c r="I344">
        <v>0</v>
      </c>
      <c r="J344">
        <v>0</v>
      </c>
      <c r="L344">
        <f t="shared" si="11"/>
        <v>2</v>
      </c>
    </row>
    <row r="345" spans="1:12">
      <c r="A345" t="s">
        <v>2015</v>
      </c>
      <c r="B345" s="19" t="s">
        <v>1166</v>
      </c>
      <c r="C345" s="20"/>
      <c r="D345" s="38" t="s">
        <v>1167</v>
      </c>
      <c r="E345" s="118">
        <v>0</v>
      </c>
      <c r="F345" s="9">
        <v>65</v>
      </c>
      <c r="G345" s="22">
        <f t="shared" si="10"/>
        <v>81.25</v>
      </c>
      <c r="H345" t="s">
        <v>42</v>
      </c>
      <c r="I345" t="s">
        <v>36</v>
      </c>
      <c r="J345" t="s">
        <v>161</v>
      </c>
      <c r="L345">
        <f t="shared" si="11"/>
        <v>0</v>
      </c>
    </row>
    <row r="346" spans="1:12">
      <c r="A346" t="s">
        <v>2016</v>
      </c>
      <c r="B346" s="19" t="s">
        <v>1170</v>
      </c>
      <c r="C346" s="20"/>
      <c r="D346" s="21" t="s">
        <v>1171</v>
      </c>
      <c r="E346" s="118">
        <v>16</v>
      </c>
      <c r="F346" s="9">
        <v>30</v>
      </c>
      <c r="G346" s="22">
        <f t="shared" si="10"/>
        <v>37.5</v>
      </c>
      <c r="H346" t="s">
        <v>35</v>
      </c>
      <c r="I346">
        <v>0</v>
      </c>
      <c r="J346" t="s">
        <v>22</v>
      </c>
      <c r="L346">
        <f t="shared" si="11"/>
        <v>1</v>
      </c>
    </row>
    <row r="347" spans="1:12">
      <c r="A347" t="s">
        <v>2017</v>
      </c>
      <c r="B347" s="19" t="s">
        <v>1174</v>
      </c>
      <c r="C347" s="20"/>
      <c r="D347" s="21" t="s">
        <v>1175</v>
      </c>
      <c r="E347" s="118">
        <v>128</v>
      </c>
      <c r="F347" s="9">
        <v>46</v>
      </c>
      <c r="G347" s="22">
        <f t="shared" si="10"/>
        <v>57.5</v>
      </c>
      <c r="H347" t="s">
        <v>35</v>
      </c>
      <c r="I347" t="s">
        <v>36</v>
      </c>
      <c r="J347" t="s">
        <v>179</v>
      </c>
      <c r="L347">
        <f t="shared" si="11"/>
        <v>8</v>
      </c>
    </row>
    <row r="348" spans="1:12">
      <c r="A348" t="s">
        <v>2018</v>
      </c>
      <c r="B348" s="19" t="s">
        <v>1177</v>
      </c>
      <c r="C348" s="20"/>
      <c r="D348" s="21" t="s">
        <v>1178</v>
      </c>
      <c r="E348" s="118">
        <v>21888</v>
      </c>
      <c r="F348" s="9">
        <v>0.65</v>
      </c>
      <c r="G348" s="22">
        <f t="shared" si="10"/>
        <v>0.8125</v>
      </c>
      <c r="H348" t="s">
        <v>100</v>
      </c>
      <c r="I348">
        <v>0</v>
      </c>
      <c r="J348" t="s">
        <v>101</v>
      </c>
      <c r="L348">
        <f t="shared" si="11"/>
        <v>1368</v>
      </c>
    </row>
    <row r="349" spans="1:12">
      <c r="A349" t="s">
        <v>2019</v>
      </c>
      <c r="B349" s="19" t="s">
        <v>1181</v>
      </c>
      <c r="C349" s="20"/>
      <c r="D349" s="21" t="s">
        <v>1182</v>
      </c>
      <c r="E349" s="118">
        <v>16</v>
      </c>
      <c r="F349" s="9">
        <v>10</v>
      </c>
      <c r="G349" s="22">
        <f t="shared" si="10"/>
        <v>12.5</v>
      </c>
      <c r="H349" t="s">
        <v>30</v>
      </c>
      <c r="I349">
        <v>0</v>
      </c>
      <c r="J349" t="s">
        <v>252</v>
      </c>
      <c r="L349">
        <f t="shared" si="11"/>
        <v>1</v>
      </c>
    </row>
    <row r="350" spans="1:12">
      <c r="A350" t="s">
        <v>2020</v>
      </c>
      <c r="B350" s="19" t="s">
        <v>1184</v>
      </c>
      <c r="C350" s="20"/>
      <c r="D350" s="21" t="s">
        <v>1185</v>
      </c>
      <c r="E350" s="118">
        <v>1984</v>
      </c>
      <c r="F350" s="9">
        <v>13</v>
      </c>
      <c r="G350" s="22">
        <f t="shared" si="10"/>
        <v>16.25</v>
      </c>
      <c r="H350" t="s">
        <v>107</v>
      </c>
      <c r="I350">
        <v>0</v>
      </c>
      <c r="J350" t="s">
        <v>1187</v>
      </c>
      <c r="L350">
        <f t="shared" si="11"/>
        <v>124</v>
      </c>
    </row>
    <row r="351" spans="1:12">
      <c r="A351" t="s">
        <v>2021</v>
      </c>
      <c r="B351" s="19" t="s">
        <v>2022</v>
      </c>
      <c r="C351" s="20"/>
      <c r="D351" s="21" t="s">
        <v>2023</v>
      </c>
      <c r="E351" s="118">
        <v>16</v>
      </c>
      <c r="F351" s="9">
        <v>120</v>
      </c>
      <c r="G351" s="22">
        <f t="shared" si="10"/>
        <v>150</v>
      </c>
      <c r="H351" t="s">
        <v>42</v>
      </c>
      <c r="I351" t="s">
        <v>36</v>
      </c>
      <c r="J351" t="s">
        <v>1831</v>
      </c>
      <c r="L351">
        <f t="shared" si="11"/>
        <v>1</v>
      </c>
    </row>
    <row r="352" spans="1:12">
      <c r="A352" t="s">
        <v>2024</v>
      </c>
      <c r="B352" s="19" t="s">
        <v>2025</v>
      </c>
      <c r="C352" s="20"/>
      <c r="D352" s="21" t="s">
        <v>2026</v>
      </c>
      <c r="E352" s="118">
        <v>0</v>
      </c>
      <c r="F352" s="9">
        <v>14</v>
      </c>
      <c r="G352" s="22">
        <f t="shared" si="10"/>
        <v>17.5</v>
      </c>
      <c r="H352" t="s">
        <v>42</v>
      </c>
      <c r="I352">
        <v>0</v>
      </c>
      <c r="J352" t="s">
        <v>1831</v>
      </c>
      <c r="L352">
        <f t="shared" si="11"/>
        <v>0</v>
      </c>
    </row>
    <row r="353" spans="1:12">
      <c r="A353" t="s">
        <v>2027</v>
      </c>
      <c r="B353" s="19" t="s">
        <v>1189</v>
      </c>
      <c r="C353" s="20"/>
      <c r="D353" s="21" t="s">
        <v>1190</v>
      </c>
      <c r="E353" s="118">
        <v>0</v>
      </c>
      <c r="F353" s="9">
        <v>63</v>
      </c>
      <c r="G353" s="22">
        <f t="shared" si="10"/>
        <v>78.75</v>
      </c>
      <c r="H353" t="s">
        <v>107</v>
      </c>
      <c r="I353" t="s">
        <v>36</v>
      </c>
      <c r="J353" t="s">
        <v>1191</v>
      </c>
      <c r="L353">
        <f t="shared" si="11"/>
        <v>0</v>
      </c>
    </row>
    <row r="354" spans="1:12">
      <c r="A354" t="s">
        <v>2028</v>
      </c>
      <c r="B354" s="19" t="s">
        <v>1199</v>
      </c>
      <c r="C354" s="20"/>
      <c r="D354" s="21" t="s">
        <v>1200</v>
      </c>
      <c r="E354" s="118">
        <v>1392</v>
      </c>
      <c r="F354" s="9">
        <v>22</v>
      </c>
      <c r="G354" s="22">
        <f t="shared" si="10"/>
        <v>27.5</v>
      </c>
      <c r="H354" t="s">
        <v>100</v>
      </c>
      <c r="I354">
        <v>0</v>
      </c>
      <c r="J354" t="s">
        <v>154</v>
      </c>
      <c r="L354">
        <f t="shared" si="11"/>
        <v>87</v>
      </c>
    </row>
    <row r="355" spans="1:12">
      <c r="A355" t="s">
        <v>2029</v>
      </c>
      <c r="B355" s="19" t="s">
        <v>1207</v>
      </c>
      <c r="C355" s="20" t="s">
        <v>2030</v>
      </c>
      <c r="D355" s="21" t="s">
        <v>2031</v>
      </c>
      <c r="E355" s="118">
        <v>0</v>
      </c>
      <c r="F355" s="9">
        <v>120</v>
      </c>
      <c r="G355" s="22">
        <f t="shared" si="10"/>
        <v>150</v>
      </c>
      <c r="H355" t="s">
        <v>35</v>
      </c>
      <c r="I355" t="s">
        <v>36</v>
      </c>
      <c r="J355" t="s">
        <v>179</v>
      </c>
      <c r="L355">
        <f t="shared" si="11"/>
        <v>0</v>
      </c>
    </row>
    <row r="356" spans="1:12">
      <c r="A356" t="s">
        <v>2032</v>
      </c>
      <c r="B356" s="19" t="s">
        <v>1211</v>
      </c>
      <c r="C356" s="20" t="s">
        <v>1212</v>
      </c>
      <c r="D356" s="21" t="s">
        <v>1213</v>
      </c>
      <c r="E356" s="118">
        <v>0</v>
      </c>
      <c r="F356" s="9">
        <v>30</v>
      </c>
      <c r="G356" s="22">
        <f t="shared" si="10"/>
        <v>37.5</v>
      </c>
      <c r="H356">
        <v>0</v>
      </c>
      <c r="I356">
        <v>0</v>
      </c>
      <c r="J356">
        <v>0</v>
      </c>
      <c r="L356">
        <f t="shared" si="11"/>
        <v>0</v>
      </c>
    </row>
    <row r="357" spans="1:12">
      <c r="A357" t="s">
        <v>2033</v>
      </c>
      <c r="B357" s="19" t="s">
        <v>2034</v>
      </c>
      <c r="C357" s="20" t="s">
        <v>2035</v>
      </c>
      <c r="D357" s="21" t="s">
        <v>2036</v>
      </c>
      <c r="E357" s="118">
        <v>0</v>
      </c>
      <c r="F357" s="9">
        <v>65</v>
      </c>
      <c r="G357" s="22">
        <f t="shared" si="10"/>
        <v>81.25</v>
      </c>
      <c r="H357" t="s">
        <v>42</v>
      </c>
      <c r="I357">
        <v>0</v>
      </c>
      <c r="J357">
        <v>0</v>
      </c>
      <c r="L357">
        <f t="shared" si="11"/>
        <v>0</v>
      </c>
    </row>
    <row r="358" spans="1:12">
      <c r="A358" t="s">
        <v>2037</v>
      </c>
      <c r="B358" s="19" t="s">
        <v>1215</v>
      </c>
      <c r="C358" s="20" t="s">
        <v>1216</v>
      </c>
      <c r="D358" s="21" t="s">
        <v>1217</v>
      </c>
      <c r="E358" s="118">
        <v>208</v>
      </c>
      <c r="F358" s="9">
        <v>128</v>
      </c>
      <c r="G358" s="22">
        <f t="shared" si="10"/>
        <v>160</v>
      </c>
      <c r="H358" t="s">
        <v>100</v>
      </c>
      <c r="I358">
        <v>0</v>
      </c>
      <c r="J358" t="s">
        <v>22</v>
      </c>
      <c r="L358">
        <f t="shared" si="11"/>
        <v>13</v>
      </c>
    </row>
    <row r="359" spans="1:12">
      <c r="A359" t="s">
        <v>2038</v>
      </c>
      <c r="B359" s="19" t="s">
        <v>1219</v>
      </c>
      <c r="C359" s="20" t="s">
        <v>1220</v>
      </c>
      <c r="D359" s="21" t="s">
        <v>1221</v>
      </c>
      <c r="E359" s="118">
        <v>1904</v>
      </c>
      <c r="F359" s="9">
        <v>23</v>
      </c>
      <c r="G359" s="22">
        <f t="shared" si="10"/>
        <v>28.75</v>
      </c>
      <c r="H359" t="s">
        <v>35</v>
      </c>
      <c r="I359">
        <v>0</v>
      </c>
      <c r="J359" t="s">
        <v>179</v>
      </c>
      <c r="L359">
        <f t="shared" si="11"/>
        <v>119</v>
      </c>
    </row>
    <row r="360" spans="1:12">
      <c r="A360" t="s">
        <v>2039</v>
      </c>
      <c r="B360" s="19" t="s">
        <v>2040</v>
      </c>
      <c r="C360" s="20" t="s">
        <v>2041</v>
      </c>
      <c r="D360" s="21" t="s">
        <v>2042</v>
      </c>
      <c r="E360" s="118">
        <v>320</v>
      </c>
      <c r="F360" s="9">
        <v>48</v>
      </c>
      <c r="G360" s="22">
        <f t="shared" si="10"/>
        <v>60</v>
      </c>
      <c r="H360" t="s">
        <v>30</v>
      </c>
      <c r="I360" t="s">
        <v>36</v>
      </c>
      <c r="J360" t="s">
        <v>37</v>
      </c>
      <c r="L360">
        <f t="shared" si="11"/>
        <v>20</v>
      </c>
    </row>
    <row r="361" spans="1:12">
      <c r="A361" t="s">
        <v>2043</v>
      </c>
      <c r="B361" s="19" t="s">
        <v>1223</v>
      </c>
      <c r="C361" s="20" t="s">
        <v>1224</v>
      </c>
      <c r="D361" s="21" t="s">
        <v>1225</v>
      </c>
      <c r="E361" s="118">
        <v>208</v>
      </c>
      <c r="F361" s="9">
        <v>70</v>
      </c>
      <c r="G361" s="22">
        <f t="shared" si="10"/>
        <v>87.5</v>
      </c>
      <c r="H361" t="s">
        <v>107</v>
      </c>
      <c r="I361" t="s">
        <v>36</v>
      </c>
      <c r="J361" t="s">
        <v>179</v>
      </c>
      <c r="L361">
        <f t="shared" si="11"/>
        <v>13</v>
      </c>
    </row>
    <row r="362" spans="1:12">
      <c r="A362" t="s">
        <v>2044</v>
      </c>
      <c r="B362" s="19" t="s">
        <v>1227</v>
      </c>
      <c r="C362" s="20" t="s">
        <v>1228</v>
      </c>
      <c r="D362" s="21" t="s">
        <v>1229</v>
      </c>
      <c r="E362" s="118">
        <v>736</v>
      </c>
      <c r="F362" s="9">
        <v>45</v>
      </c>
      <c r="G362" s="22">
        <f t="shared" si="10"/>
        <v>56.25</v>
      </c>
      <c r="H362" t="s">
        <v>107</v>
      </c>
      <c r="I362">
        <v>0</v>
      </c>
      <c r="J362" t="s">
        <v>179</v>
      </c>
      <c r="L362">
        <f t="shared" si="11"/>
        <v>46</v>
      </c>
    </row>
    <row r="363" spans="1:12">
      <c r="A363" t="s">
        <v>2045</v>
      </c>
      <c r="B363" s="19" t="s">
        <v>1232</v>
      </c>
      <c r="C363" s="20" t="s">
        <v>1233</v>
      </c>
      <c r="D363" s="21" t="s">
        <v>1234</v>
      </c>
      <c r="E363" s="118">
        <v>16</v>
      </c>
      <c r="F363" s="9">
        <v>41</v>
      </c>
      <c r="G363" s="22">
        <f t="shared" si="10"/>
        <v>51.25</v>
      </c>
      <c r="H363" t="s">
        <v>35</v>
      </c>
      <c r="I363">
        <v>0</v>
      </c>
      <c r="J363" t="s">
        <v>395</v>
      </c>
      <c r="L363">
        <f t="shared" si="11"/>
        <v>1</v>
      </c>
    </row>
    <row r="364" spans="1:12">
      <c r="A364" t="s">
        <v>2046</v>
      </c>
      <c r="B364" s="19" t="s">
        <v>1237</v>
      </c>
      <c r="C364" s="20" t="s">
        <v>1238</v>
      </c>
      <c r="D364" s="21" t="s">
        <v>1239</v>
      </c>
      <c r="E364" s="118">
        <v>1344</v>
      </c>
      <c r="F364" s="9">
        <v>45</v>
      </c>
      <c r="G364" s="22">
        <f t="shared" si="10"/>
        <v>56.25</v>
      </c>
      <c r="H364" t="s">
        <v>35</v>
      </c>
      <c r="I364">
        <v>0</v>
      </c>
      <c r="J364" t="s">
        <v>743</v>
      </c>
      <c r="L364">
        <f t="shared" si="11"/>
        <v>84</v>
      </c>
    </row>
    <row r="365" spans="1:12">
      <c r="A365" t="s">
        <v>2047</v>
      </c>
      <c r="B365" s="19" t="s">
        <v>2048</v>
      </c>
      <c r="C365" s="20" t="s">
        <v>2049</v>
      </c>
      <c r="D365" s="21" t="s">
        <v>2050</v>
      </c>
      <c r="E365" s="118">
        <v>528</v>
      </c>
      <c r="F365" s="9">
        <v>35</v>
      </c>
      <c r="G365" s="22">
        <f t="shared" si="10"/>
        <v>43.75</v>
      </c>
      <c r="H365" t="s">
        <v>100</v>
      </c>
      <c r="I365">
        <v>0</v>
      </c>
      <c r="J365" t="s">
        <v>154</v>
      </c>
      <c r="L365">
        <f t="shared" si="11"/>
        <v>33</v>
      </c>
    </row>
    <row r="366" spans="1:12">
      <c r="A366" t="s">
        <v>2051</v>
      </c>
      <c r="B366" s="19" t="s">
        <v>1241</v>
      </c>
      <c r="C366" s="20" t="s">
        <v>1242</v>
      </c>
      <c r="D366" s="21" t="s">
        <v>1243</v>
      </c>
      <c r="E366" s="118">
        <v>96</v>
      </c>
      <c r="F366" s="9">
        <v>55</v>
      </c>
      <c r="G366" s="22">
        <f t="shared" si="10"/>
        <v>68.75</v>
      </c>
      <c r="H366" t="s">
        <v>30</v>
      </c>
      <c r="I366">
        <v>0</v>
      </c>
      <c r="J366" t="s">
        <v>598</v>
      </c>
      <c r="L366">
        <f t="shared" si="11"/>
        <v>6</v>
      </c>
    </row>
    <row r="367" spans="1:12">
      <c r="A367" t="s">
        <v>2052</v>
      </c>
      <c r="B367" s="19" t="s">
        <v>1245</v>
      </c>
      <c r="C367" s="20" t="s">
        <v>1246</v>
      </c>
      <c r="D367" s="21" t="s">
        <v>1247</v>
      </c>
      <c r="E367" s="118">
        <v>16</v>
      </c>
      <c r="F367" s="9">
        <v>54</v>
      </c>
      <c r="G367" s="22">
        <f t="shared" si="10"/>
        <v>67.5</v>
      </c>
      <c r="H367" t="s">
        <v>35</v>
      </c>
      <c r="I367">
        <v>0</v>
      </c>
      <c r="J367" t="s">
        <v>37</v>
      </c>
      <c r="L367">
        <f t="shared" si="11"/>
        <v>1</v>
      </c>
    </row>
    <row r="368" spans="1:12">
      <c r="A368" t="s">
        <v>2053</v>
      </c>
      <c r="B368" s="19" t="s">
        <v>1249</v>
      </c>
      <c r="C368" s="20" t="s">
        <v>1250</v>
      </c>
      <c r="D368" s="21" t="s">
        <v>1251</v>
      </c>
      <c r="E368" s="118">
        <v>0</v>
      </c>
      <c r="F368" s="9">
        <v>90</v>
      </c>
      <c r="G368" s="22">
        <f t="shared" si="10"/>
        <v>112.5</v>
      </c>
      <c r="H368" t="s">
        <v>35</v>
      </c>
      <c r="I368" t="s">
        <v>36</v>
      </c>
      <c r="J368" t="s">
        <v>154</v>
      </c>
      <c r="L368">
        <f t="shared" si="11"/>
        <v>0</v>
      </c>
    </row>
    <row r="369" spans="1:12">
      <c r="A369" t="s">
        <v>2054</v>
      </c>
      <c r="B369" s="19" t="s">
        <v>2055</v>
      </c>
      <c r="C369" s="20" t="s">
        <v>2056</v>
      </c>
      <c r="D369" s="21" t="s">
        <v>1209</v>
      </c>
      <c r="E369" s="118">
        <v>0</v>
      </c>
      <c r="F369" s="9">
        <v>120</v>
      </c>
      <c r="G369" s="22">
        <f t="shared" si="10"/>
        <v>150</v>
      </c>
      <c r="H369" t="s">
        <v>35</v>
      </c>
      <c r="I369" t="s">
        <v>36</v>
      </c>
      <c r="J369" t="s">
        <v>154</v>
      </c>
      <c r="L369">
        <f t="shared" si="11"/>
        <v>0</v>
      </c>
    </row>
    <row r="370" spans="1:12">
      <c r="A370" t="s">
        <v>2057</v>
      </c>
      <c r="B370" s="19" t="s">
        <v>2058</v>
      </c>
      <c r="C370" s="20"/>
      <c r="D370" s="21" t="s">
        <v>2059</v>
      </c>
      <c r="E370" s="118">
        <v>0</v>
      </c>
      <c r="F370" s="9">
        <v>85</v>
      </c>
      <c r="G370" s="22">
        <f t="shared" si="10"/>
        <v>106.25</v>
      </c>
      <c r="H370" t="s">
        <v>35</v>
      </c>
      <c r="I370" t="s">
        <v>36</v>
      </c>
      <c r="J370">
        <v>0</v>
      </c>
      <c r="L370">
        <f t="shared" si="11"/>
        <v>0</v>
      </c>
    </row>
    <row r="371" spans="1:12">
      <c r="A371" t="s">
        <v>2060</v>
      </c>
      <c r="B371" s="19" t="s">
        <v>2061</v>
      </c>
      <c r="C371" s="20"/>
      <c r="D371" s="21" t="s">
        <v>2062</v>
      </c>
      <c r="E371" s="118">
        <v>0</v>
      </c>
      <c r="F371" s="9">
        <v>65</v>
      </c>
      <c r="G371" s="22">
        <f t="shared" si="10"/>
        <v>81.25</v>
      </c>
      <c r="H371">
        <v>0</v>
      </c>
      <c r="I371" t="s">
        <v>36</v>
      </c>
      <c r="J371" t="s">
        <v>220</v>
      </c>
      <c r="L371">
        <f t="shared" si="11"/>
        <v>0</v>
      </c>
    </row>
    <row r="372" spans="1:12">
      <c r="A372" t="s">
        <v>2063</v>
      </c>
      <c r="B372" s="19" t="s">
        <v>1253</v>
      </c>
      <c r="C372" s="20"/>
      <c r="D372" s="21" t="s">
        <v>1254</v>
      </c>
      <c r="E372" s="118">
        <v>16</v>
      </c>
      <c r="F372" s="9">
        <v>35</v>
      </c>
      <c r="G372" s="22">
        <f t="shared" si="10"/>
        <v>43.75</v>
      </c>
      <c r="H372" t="s">
        <v>107</v>
      </c>
      <c r="I372" t="s">
        <v>36</v>
      </c>
      <c r="J372" t="s">
        <v>1255</v>
      </c>
      <c r="L372">
        <f t="shared" si="11"/>
        <v>1</v>
      </c>
    </row>
    <row r="373" spans="1:12">
      <c r="A373" t="s">
        <v>2064</v>
      </c>
      <c r="B373" s="19" t="s">
        <v>1257</v>
      </c>
      <c r="C373" s="20"/>
      <c r="D373" s="21" t="s">
        <v>1258</v>
      </c>
      <c r="E373" s="118">
        <v>768</v>
      </c>
      <c r="F373" s="9">
        <v>25</v>
      </c>
      <c r="G373" s="22">
        <f t="shared" si="10"/>
        <v>31.25</v>
      </c>
      <c r="H373" t="s">
        <v>107</v>
      </c>
      <c r="I373" t="s">
        <v>36</v>
      </c>
      <c r="J373" t="s">
        <v>85</v>
      </c>
      <c r="L373">
        <f t="shared" si="11"/>
        <v>48</v>
      </c>
    </row>
    <row r="374" spans="1:12">
      <c r="A374" t="s">
        <v>2065</v>
      </c>
      <c r="B374" s="19" t="s">
        <v>2066</v>
      </c>
      <c r="C374" s="20"/>
      <c r="D374" s="21" t="s">
        <v>2067</v>
      </c>
      <c r="E374" s="118">
        <v>0</v>
      </c>
      <c r="F374" s="9">
        <v>77</v>
      </c>
      <c r="G374" s="22">
        <f t="shared" si="10"/>
        <v>96.25</v>
      </c>
      <c r="H374" t="s">
        <v>100</v>
      </c>
      <c r="I374" t="s">
        <v>36</v>
      </c>
      <c r="J374" t="s">
        <v>37</v>
      </c>
      <c r="L374">
        <f t="shared" si="11"/>
        <v>0</v>
      </c>
    </row>
    <row r="375" spans="1:12">
      <c r="A375" t="s">
        <v>2068</v>
      </c>
      <c r="B375" s="19" t="s">
        <v>2069</v>
      </c>
      <c r="C375" s="20"/>
      <c r="D375" s="21" t="s">
        <v>2070</v>
      </c>
      <c r="E375" s="118">
        <v>0</v>
      </c>
      <c r="F375" s="9">
        <v>77</v>
      </c>
      <c r="G375" s="22">
        <f t="shared" si="10"/>
        <v>96.25</v>
      </c>
      <c r="H375" t="s">
        <v>42</v>
      </c>
      <c r="I375" t="s">
        <v>36</v>
      </c>
      <c r="J375" t="s">
        <v>37</v>
      </c>
      <c r="L375">
        <f t="shared" si="11"/>
        <v>0</v>
      </c>
    </row>
    <row r="376" spans="1:12">
      <c r="A376" t="s">
        <v>2071</v>
      </c>
      <c r="B376" s="19" t="s">
        <v>2072</v>
      </c>
      <c r="C376" s="51" t="s">
        <v>2073</v>
      </c>
      <c r="D376" s="21" t="s">
        <v>1261</v>
      </c>
      <c r="E376" s="118">
        <v>0</v>
      </c>
      <c r="F376" s="9">
        <v>93</v>
      </c>
      <c r="G376" s="22">
        <f>+F376*1.25</f>
        <v>116.25</v>
      </c>
      <c r="H376" t="s">
        <v>35</v>
      </c>
      <c r="I376" t="s">
        <v>36</v>
      </c>
      <c r="J376" t="s">
        <v>455</v>
      </c>
      <c r="L376">
        <f t="shared" si="11"/>
        <v>0</v>
      </c>
    </row>
    <row r="377" spans="1:12">
      <c r="A377" t="s">
        <v>2074</v>
      </c>
      <c r="B377" s="19" t="s">
        <v>1271</v>
      </c>
      <c r="C377" s="20"/>
      <c r="D377" s="38" t="s">
        <v>2075</v>
      </c>
      <c r="E377" s="118">
        <v>0</v>
      </c>
      <c r="F377" s="9">
        <v>60</v>
      </c>
      <c r="G377" s="22">
        <f t="shared" si="10"/>
        <v>75</v>
      </c>
      <c r="H377" t="s">
        <v>100</v>
      </c>
      <c r="I377" t="s">
        <v>36</v>
      </c>
      <c r="J377" t="s">
        <v>22</v>
      </c>
      <c r="L377">
        <f t="shared" si="11"/>
        <v>0</v>
      </c>
    </row>
    <row r="378" spans="1:12">
      <c r="A378" t="s">
        <v>2076</v>
      </c>
      <c r="B378" s="19" t="s">
        <v>2077</v>
      </c>
      <c r="C378" s="20"/>
      <c r="D378" s="38" t="s">
        <v>1275</v>
      </c>
      <c r="E378" s="118">
        <v>0</v>
      </c>
      <c r="F378" s="9">
        <v>40</v>
      </c>
      <c r="G378" s="22">
        <f t="shared" si="10"/>
        <v>50</v>
      </c>
      <c r="H378">
        <v>0</v>
      </c>
      <c r="I378" t="s">
        <v>36</v>
      </c>
      <c r="J378" t="s">
        <v>179</v>
      </c>
      <c r="L378">
        <f t="shared" si="11"/>
        <v>0</v>
      </c>
    </row>
    <row r="379" spans="1:12">
      <c r="A379" t="s">
        <v>2078</v>
      </c>
      <c r="B379" s="19" t="s">
        <v>1277</v>
      </c>
      <c r="C379" s="20"/>
      <c r="D379" s="21" t="s">
        <v>1278</v>
      </c>
      <c r="E379" s="118">
        <v>784</v>
      </c>
      <c r="F379" s="9">
        <v>25</v>
      </c>
      <c r="G379" s="22">
        <f t="shared" si="10"/>
        <v>31.25</v>
      </c>
      <c r="H379" t="s">
        <v>100</v>
      </c>
      <c r="I379" t="s">
        <v>36</v>
      </c>
      <c r="J379" t="s">
        <v>179</v>
      </c>
      <c r="L379">
        <f t="shared" si="11"/>
        <v>49</v>
      </c>
    </row>
    <row r="380" spans="1:12">
      <c r="A380" t="s">
        <v>2079</v>
      </c>
      <c r="B380" s="19" t="s">
        <v>2080</v>
      </c>
      <c r="C380" s="20" t="s">
        <v>2081</v>
      </c>
      <c r="D380" s="21" t="s">
        <v>2082</v>
      </c>
      <c r="E380" s="118">
        <v>128</v>
      </c>
      <c r="F380" s="9">
        <v>50</v>
      </c>
      <c r="G380" s="22">
        <f t="shared" si="10"/>
        <v>62.5</v>
      </c>
      <c r="H380" t="s">
        <v>42</v>
      </c>
      <c r="I380">
        <v>0</v>
      </c>
      <c r="J380" t="s">
        <v>2083</v>
      </c>
      <c r="L380">
        <f t="shared" si="11"/>
        <v>8</v>
      </c>
    </row>
    <row r="381" spans="1:12">
      <c r="A381" t="s">
        <v>2084</v>
      </c>
      <c r="B381" s="19" t="s">
        <v>2085</v>
      </c>
      <c r="C381" s="20"/>
      <c r="D381" s="21" t="s">
        <v>2086</v>
      </c>
      <c r="E381" s="118">
        <v>0</v>
      </c>
      <c r="F381" s="9">
        <v>38</v>
      </c>
      <c r="G381" s="22">
        <f t="shared" ref="G381:G393" si="12">+F381*1.25</f>
        <v>47.5</v>
      </c>
      <c r="H381" t="s">
        <v>35</v>
      </c>
      <c r="I381" t="s">
        <v>36</v>
      </c>
      <c r="J381">
        <v>0</v>
      </c>
      <c r="L381">
        <f t="shared" si="11"/>
        <v>0</v>
      </c>
    </row>
    <row r="382" spans="1:12">
      <c r="A382" t="s">
        <v>2087</v>
      </c>
      <c r="B382" s="19" t="s">
        <v>2088</v>
      </c>
      <c r="D382" s="128" t="s">
        <v>2089</v>
      </c>
      <c r="E382" s="118">
        <v>48</v>
      </c>
      <c r="F382" s="9">
        <v>94</v>
      </c>
      <c r="G382" s="22">
        <f t="shared" si="12"/>
        <v>117.5</v>
      </c>
      <c r="L382">
        <f t="shared" si="11"/>
        <v>3</v>
      </c>
    </row>
    <row r="383" spans="1:12">
      <c r="A383" t="s">
        <v>2090</v>
      </c>
      <c r="B383" s="19" t="s">
        <v>1288</v>
      </c>
      <c r="C383" s="20"/>
      <c r="D383" s="21" t="s">
        <v>1289</v>
      </c>
      <c r="E383" s="118">
        <v>1088</v>
      </c>
      <c r="F383" s="9">
        <v>8</v>
      </c>
      <c r="G383" s="22">
        <f t="shared" si="12"/>
        <v>10</v>
      </c>
      <c r="H383" t="s">
        <v>107</v>
      </c>
      <c r="I383">
        <v>0</v>
      </c>
      <c r="J383" t="s">
        <v>154</v>
      </c>
      <c r="L383">
        <f t="shared" si="11"/>
        <v>68</v>
      </c>
    </row>
    <row r="384" spans="1:12">
      <c r="A384" t="s">
        <v>2091</v>
      </c>
      <c r="B384" s="19" t="s">
        <v>1291</v>
      </c>
      <c r="C384" s="20"/>
      <c r="D384" s="21" t="s">
        <v>1292</v>
      </c>
      <c r="E384" s="118">
        <v>736</v>
      </c>
      <c r="F384" s="9">
        <v>12</v>
      </c>
      <c r="G384" s="22">
        <f t="shared" si="12"/>
        <v>15</v>
      </c>
      <c r="H384" t="s">
        <v>35</v>
      </c>
      <c r="I384">
        <v>0</v>
      </c>
      <c r="J384" t="s">
        <v>37</v>
      </c>
      <c r="L384">
        <f t="shared" si="11"/>
        <v>46</v>
      </c>
    </row>
    <row r="385" spans="1:12">
      <c r="A385" t="s">
        <v>2092</v>
      </c>
      <c r="B385" s="19" t="s">
        <v>2093</v>
      </c>
      <c r="C385" s="20"/>
      <c r="D385" s="21" t="s">
        <v>2094</v>
      </c>
      <c r="E385" s="118">
        <v>16</v>
      </c>
      <c r="F385" s="9">
        <v>15</v>
      </c>
      <c r="G385" s="22">
        <f t="shared" si="12"/>
        <v>18.75</v>
      </c>
      <c r="H385" t="s">
        <v>35</v>
      </c>
      <c r="I385" t="s">
        <v>36</v>
      </c>
      <c r="J385" t="s">
        <v>85</v>
      </c>
      <c r="L385">
        <f t="shared" ref="L385:L393" si="13">+E385/16</f>
        <v>1</v>
      </c>
    </row>
    <row r="386" spans="1:12">
      <c r="A386" t="s">
        <v>2095</v>
      </c>
      <c r="B386" s="19" t="s">
        <v>2096</v>
      </c>
      <c r="C386" s="20" t="s">
        <v>2097</v>
      </c>
      <c r="D386" s="21" t="s">
        <v>2098</v>
      </c>
      <c r="E386" s="118">
        <v>1072</v>
      </c>
      <c r="F386" s="9">
        <v>19</v>
      </c>
      <c r="G386" s="22">
        <f t="shared" si="12"/>
        <v>23.75</v>
      </c>
      <c r="H386" t="s">
        <v>107</v>
      </c>
      <c r="I386" t="s">
        <v>36</v>
      </c>
      <c r="J386" t="s">
        <v>1104</v>
      </c>
      <c r="L386">
        <f t="shared" si="13"/>
        <v>67</v>
      </c>
    </row>
    <row r="387" spans="1:12">
      <c r="A387" t="s">
        <v>2099</v>
      </c>
      <c r="B387" s="19" t="s">
        <v>1298</v>
      </c>
      <c r="C387" s="20"/>
      <c r="D387" s="21" t="s">
        <v>1299</v>
      </c>
      <c r="E387" s="118">
        <v>432</v>
      </c>
      <c r="F387" s="9">
        <v>23</v>
      </c>
      <c r="G387" s="22">
        <f t="shared" si="12"/>
        <v>28.75</v>
      </c>
      <c r="H387" t="s">
        <v>107</v>
      </c>
      <c r="I387">
        <v>0</v>
      </c>
      <c r="J387" t="s">
        <v>85</v>
      </c>
      <c r="L387">
        <f t="shared" si="13"/>
        <v>27</v>
      </c>
    </row>
    <row r="388" spans="1:12">
      <c r="A388" t="s">
        <v>2100</v>
      </c>
      <c r="B388" s="19" t="s">
        <v>1303</v>
      </c>
      <c r="C388" s="20"/>
      <c r="D388" s="21" t="s">
        <v>1304</v>
      </c>
      <c r="E388" s="118">
        <v>80</v>
      </c>
      <c r="F388" s="9">
        <v>80</v>
      </c>
      <c r="G388" s="22">
        <f t="shared" si="12"/>
        <v>100</v>
      </c>
      <c r="H388" t="s">
        <v>42</v>
      </c>
      <c r="I388" t="s">
        <v>36</v>
      </c>
      <c r="J388" t="s">
        <v>85</v>
      </c>
      <c r="L388">
        <f t="shared" si="13"/>
        <v>5</v>
      </c>
    </row>
    <row r="389" spans="1:12">
      <c r="A389" t="s">
        <v>2101</v>
      </c>
      <c r="B389" s="19" t="s">
        <v>2102</v>
      </c>
      <c r="C389" s="20"/>
      <c r="D389" s="21" t="s">
        <v>2103</v>
      </c>
      <c r="E389" s="118">
        <v>0</v>
      </c>
      <c r="F389" s="9">
        <v>260</v>
      </c>
      <c r="G389" s="22">
        <f t="shared" si="12"/>
        <v>325</v>
      </c>
      <c r="H389" t="s">
        <v>35</v>
      </c>
      <c r="I389" t="s">
        <v>36</v>
      </c>
      <c r="J389" t="s">
        <v>2104</v>
      </c>
      <c r="L389">
        <f t="shared" si="13"/>
        <v>0</v>
      </c>
    </row>
    <row r="390" spans="1:12">
      <c r="A390" t="s">
        <v>2105</v>
      </c>
      <c r="B390" s="19" t="s">
        <v>1306</v>
      </c>
      <c r="C390" s="20" t="s">
        <v>1307</v>
      </c>
      <c r="D390" s="21" t="s">
        <v>1308</v>
      </c>
      <c r="E390" s="118">
        <v>0</v>
      </c>
      <c r="F390" s="9">
        <v>160</v>
      </c>
      <c r="G390" s="22">
        <f t="shared" si="12"/>
        <v>200</v>
      </c>
      <c r="H390">
        <v>0</v>
      </c>
      <c r="I390">
        <v>0</v>
      </c>
      <c r="J390" t="s">
        <v>2106</v>
      </c>
      <c r="L390">
        <f t="shared" si="13"/>
        <v>0</v>
      </c>
    </row>
    <row r="391" spans="1:12">
      <c r="A391" t="s">
        <v>2107</v>
      </c>
      <c r="B391" s="19" t="s">
        <v>2108</v>
      </c>
      <c r="C391" s="20"/>
      <c r="D391" s="21" t="s">
        <v>2109</v>
      </c>
      <c r="E391" s="118">
        <v>0</v>
      </c>
      <c r="F391" s="9">
        <v>165</v>
      </c>
      <c r="G391" s="22">
        <f t="shared" si="12"/>
        <v>206.25</v>
      </c>
      <c r="H391" t="s">
        <v>100</v>
      </c>
      <c r="I391" t="s">
        <v>36</v>
      </c>
      <c r="J391" t="s">
        <v>2110</v>
      </c>
      <c r="L391">
        <f t="shared" si="13"/>
        <v>0</v>
      </c>
    </row>
    <row r="392" spans="1:12">
      <c r="A392" t="s">
        <v>2111</v>
      </c>
      <c r="B392" s="19" t="s">
        <v>1315</v>
      </c>
      <c r="C392" s="20"/>
      <c r="D392" s="21" t="s">
        <v>1316</v>
      </c>
      <c r="E392" s="118">
        <v>32</v>
      </c>
      <c r="F392" s="9">
        <v>55</v>
      </c>
      <c r="G392" s="22">
        <f t="shared" si="12"/>
        <v>68.75</v>
      </c>
      <c r="H392" t="s">
        <v>100</v>
      </c>
      <c r="I392" t="s">
        <v>36</v>
      </c>
      <c r="J392" t="s">
        <v>37</v>
      </c>
      <c r="L392">
        <f t="shared" si="13"/>
        <v>2</v>
      </c>
    </row>
    <row r="393" spans="1:12">
      <c r="A393" t="s">
        <v>2112</v>
      </c>
      <c r="B393" s="19" t="s">
        <v>1318</v>
      </c>
      <c r="C393" s="20"/>
      <c r="D393" s="21" t="s">
        <v>1319</v>
      </c>
      <c r="E393" s="118">
        <v>448</v>
      </c>
      <c r="F393" s="9">
        <v>9</v>
      </c>
      <c r="G393" s="22">
        <f t="shared" si="12"/>
        <v>11.25</v>
      </c>
      <c r="H393" t="s">
        <v>42</v>
      </c>
      <c r="I393" t="s">
        <v>36</v>
      </c>
      <c r="J393" t="s">
        <v>37</v>
      </c>
      <c r="L393">
        <f t="shared" si="13"/>
        <v>28</v>
      </c>
    </row>
    <row r="394" spans="1:12">
      <c r="B394" s="18"/>
    </row>
    <row r="395" spans="1:12">
      <c r="B395" s="37" t="s">
        <v>1321</v>
      </c>
    </row>
    <row r="397" spans="1:12">
      <c r="B397" t="s">
        <v>2113</v>
      </c>
    </row>
  </sheetData>
  <sortState xmlns:xlrd2="http://schemas.microsoft.com/office/spreadsheetml/2017/richdata2" ref="B9:H393">
    <sortCondition ref="B9:B393"/>
  </sortState>
  <mergeCells count="1">
    <mergeCell ref="C1:G1"/>
  </mergeCells>
  <hyperlinks>
    <hyperlink ref="D233" r:id="rId1" xr:uid="{00000000-0004-0000-0100-000000000000}"/>
    <hyperlink ref="D286" r:id="rId2" xr:uid="{00000000-0004-0000-0100-000002000000}"/>
    <hyperlink ref="D288" r:id="rId3" xr:uid="{00000000-0004-0000-0100-000003000000}"/>
    <hyperlink ref="D338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68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6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0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5" r:id="rId110" xr:uid="{00000000-0004-0000-0100-000072000000}"/>
    <hyperlink ref="D136" r:id="rId111" xr:uid="{00000000-0004-0000-0100-000073000000}"/>
    <hyperlink ref="D137" r:id="rId112" xr:uid="{00000000-0004-0000-0100-000074000000}"/>
    <hyperlink ref="D138" r:id="rId113" xr:uid="{00000000-0004-0000-0100-000075000000}"/>
    <hyperlink ref="D139" r:id="rId114" xr:uid="{00000000-0004-0000-0100-000076000000}"/>
    <hyperlink ref="D140" r:id="rId115" xr:uid="{00000000-0004-0000-0100-000077000000}"/>
    <hyperlink ref="D141" r:id="rId116" xr:uid="{00000000-0004-0000-0100-000078000000}"/>
    <hyperlink ref="D143" r:id="rId117" xr:uid="{00000000-0004-0000-0100-00007A000000}"/>
    <hyperlink ref="D144" r:id="rId118" xr:uid="{00000000-0004-0000-0100-00007B000000}"/>
    <hyperlink ref="D145" r:id="rId119" xr:uid="{00000000-0004-0000-0100-00007C000000}"/>
    <hyperlink ref="D146" r:id="rId120" xr:uid="{00000000-0004-0000-0100-00007D000000}"/>
    <hyperlink ref="D147" r:id="rId121" xr:uid="{00000000-0004-0000-0100-00007E000000}"/>
    <hyperlink ref="D148" r:id="rId122" xr:uid="{00000000-0004-0000-0100-00007F000000}"/>
    <hyperlink ref="D149" r:id="rId123" xr:uid="{00000000-0004-0000-0100-000080000000}"/>
    <hyperlink ref="D150" r:id="rId124" xr:uid="{00000000-0004-0000-0100-000081000000}"/>
    <hyperlink ref="D151" r:id="rId125" xr:uid="{00000000-0004-0000-0100-000082000000}"/>
    <hyperlink ref="D152" r:id="rId126" xr:uid="{00000000-0004-0000-0100-000083000000}"/>
    <hyperlink ref="D153" r:id="rId127" xr:uid="{00000000-0004-0000-0100-000084000000}"/>
    <hyperlink ref="D154" r:id="rId128" xr:uid="{00000000-0004-0000-0100-000085000000}"/>
    <hyperlink ref="D155" r:id="rId129" xr:uid="{00000000-0004-0000-0100-000086000000}"/>
    <hyperlink ref="D158" r:id="rId130" xr:uid="{00000000-0004-0000-0100-000087000000}"/>
    <hyperlink ref="D159" r:id="rId131" xr:uid="{00000000-0004-0000-0100-000088000000}"/>
    <hyperlink ref="D161" r:id="rId132" xr:uid="{00000000-0004-0000-0100-00008A000000}"/>
    <hyperlink ref="D162" r:id="rId133" xr:uid="{00000000-0004-0000-0100-00008B000000}"/>
    <hyperlink ref="D163" r:id="rId134" xr:uid="{00000000-0004-0000-0100-00008C000000}"/>
    <hyperlink ref="D164" r:id="rId135" xr:uid="{00000000-0004-0000-0100-00008D000000}"/>
    <hyperlink ref="D171" r:id="rId136" xr:uid="{00000000-0004-0000-0100-00008E000000}"/>
    <hyperlink ref="D165" r:id="rId137" xr:uid="{00000000-0004-0000-0100-00008F000000}"/>
    <hyperlink ref="D166" r:id="rId138" xr:uid="{00000000-0004-0000-0100-000090000000}"/>
    <hyperlink ref="D172" r:id="rId139" xr:uid="{00000000-0004-0000-0100-000091000000}"/>
    <hyperlink ref="D167" r:id="rId140" xr:uid="{00000000-0004-0000-0100-000092000000}"/>
    <hyperlink ref="D168" r:id="rId141" xr:uid="{00000000-0004-0000-0100-000093000000}"/>
    <hyperlink ref="D169" r:id="rId142" xr:uid="{00000000-0004-0000-0100-000094000000}"/>
    <hyperlink ref="D170" r:id="rId143" xr:uid="{00000000-0004-0000-0100-000095000000}"/>
    <hyperlink ref="D173" r:id="rId144" xr:uid="{00000000-0004-0000-0100-000096000000}"/>
    <hyperlink ref="D174" r:id="rId145" xr:uid="{00000000-0004-0000-0100-000097000000}"/>
    <hyperlink ref="D175" r:id="rId146" xr:uid="{00000000-0004-0000-0100-000098000000}"/>
    <hyperlink ref="D255" r:id="rId147" xr:uid="{00000000-0004-0000-0100-000099000000}"/>
    <hyperlink ref="D176" r:id="rId148" xr:uid="{00000000-0004-0000-0100-00009A000000}"/>
    <hyperlink ref="D177" r:id="rId149" xr:uid="{00000000-0004-0000-0100-00009B000000}"/>
    <hyperlink ref="D178" r:id="rId150" xr:uid="{00000000-0004-0000-0100-00009C000000}"/>
    <hyperlink ref="D179" r:id="rId151" xr:uid="{00000000-0004-0000-0100-00009D000000}"/>
    <hyperlink ref="D180" r:id="rId152" xr:uid="{00000000-0004-0000-0100-00009E000000}"/>
    <hyperlink ref="D181" r:id="rId153" xr:uid="{00000000-0004-0000-0100-00009F000000}"/>
    <hyperlink ref="D182" r:id="rId154" xr:uid="{00000000-0004-0000-0100-0000A0000000}"/>
    <hyperlink ref="D183" r:id="rId155" xr:uid="{00000000-0004-0000-0100-0000A1000000}"/>
    <hyperlink ref="D185" r:id="rId156" xr:uid="{00000000-0004-0000-0100-0000A2000000}"/>
    <hyperlink ref="D186" r:id="rId157" xr:uid="{00000000-0004-0000-0100-0000A3000000}"/>
    <hyperlink ref="D187" r:id="rId158" xr:uid="{00000000-0004-0000-0100-0000A4000000}"/>
    <hyperlink ref="D188" r:id="rId159" xr:uid="{00000000-0004-0000-0100-0000A5000000}"/>
    <hyperlink ref="D190" r:id="rId160" xr:uid="{00000000-0004-0000-0100-0000A6000000}"/>
    <hyperlink ref="D191" r:id="rId161" xr:uid="{00000000-0004-0000-0100-0000A7000000}"/>
    <hyperlink ref="D193" r:id="rId162" xr:uid="{00000000-0004-0000-0100-0000A8000000}"/>
    <hyperlink ref="D194" r:id="rId163" xr:uid="{00000000-0004-0000-0100-0000A9000000}"/>
    <hyperlink ref="D195" r:id="rId164" xr:uid="{00000000-0004-0000-0100-0000AA000000}"/>
    <hyperlink ref="D196" r:id="rId165" xr:uid="{00000000-0004-0000-0100-0000AB000000}"/>
    <hyperlink ref="D197" r:id="rId166" xr:uid="{00000000-0004-0000-0100-0000AC000000}"/>
    <hyperlink ref="D198" r:id="rId167" xr:uid="{00000000-0004-0000-0100-0000AD000000}"/>
    <hyperlink ref="D199" r:id="rId168" display="Porcupine grass" xr:uid="{00000000-0004-0000-0100-0000AE000000}"/>
    <hyperlink ref="D200" r:id="rId169" xr:uid="{00000000-0004-0000-0100-0000AF000000}"/>
    <hyperlink ref="D201" r:id="rId170" xr:uid="{00000000-0004-0000-0100-0000B0000000}"/>
    <hyperlink ref="D202" r:id="rId171" xr:uid="{00000000-0004-0000-0100-0000B1000000}"/>
    <hyperlink ref="D203" r:id="rId172" xr:uid="{00000000-0004-0000-0100-0000B2000000}"/>
    <hyperlink ref="D204" r:id="rId173" xr:uid="{00000000-0004-0000-0100-0000B3000000}"/>
    <hyperlink ref="D205" r:id="rId174" xr:uid="{00000000-0004-0000-0100-0000B4000000}"/>
    <hyperlink ref="D206" r:id="rId175" xr:uid="{00000000-0004-0000-0100-0000B5000000}"/>
    <hyperlink ref="D207" r:id="rId176" xr:uid="{00000000-0004-0000-0100-0000B6000000}"/>
    <hyperlink ref="D208" r:id="rId177" xr:uid="{00000000-0004-0000-0100-0000B7000000}"/>
    <hyperlink ref="D209" r:id="rId178" xr:uid="{00000000-0004-0000-0100-0000B8000000}"/>
    <hyperlink ref="D210" r:id="rId179" xr:uid="{00000000-0004-0000-0100-0000B9000000}"/>
    <hyperlink ref="D211" r:id="rId180" xr:uid="{00000000-0004-0000-0100-0000BA000000}"/>
    <hyperlink ref="D212" r:id="rId181" xr:uid="{00000000-0004-0000-0100-0000BB000000}"/>
    <hyperlink ref="D213" r:id="rId182" xr:uid="{00000000-0004-0000-0100-0000BC000000}"/>
    <hyperlink ref="D214" r:id="rId183" xr:uid="{00000000-0004-0000-0100-0000BD000000}"/>
    <hyperlink ref="D215" r:id="rId184" xr:uid="{00000000-0004-0000-0100-0000BE000000}"/>
    <hyperlink ref="D216" r:id="rId185" xr:uid="{00000000-0004-0000-0100-0000BF000000}"/>
    <hyperlink ref="D218" r:id="rId186" xr:uid="{00000000-0004-0000-0100-0000C0000000}"/>
    <hyperlink ref="D219" r:id="rId187" xr:uid="{00000000-0004-0000-0100-0000C1000000}"/>
    <hyperlink ref="D220" r:id="rId188" xr:uid="{00000000-0004-0000-0100-0000C2000000}"/>
    <hyperlink ref="D221" r:id="rId189" xr:uid="{00000000-0004-0000-0100-0000C3000000}"/>
    <hyperlink ref="D222" r:id="rId190" xr:uid="{00000000-0004-0000-0100-0000C4000000}"/>
    <hyperlink ref="D223" r:id="rId191" display="Round-headed bush clove" xr:uid="{00000000-0004-0000-0100-0000C5000000}"/>
    <hyperlink ref="D224" r:id="rId192" xr:uid="{00000000-0004-0000-0100-0000C6000000}"/>
    <hyperlink ref="D225" r:id="rId193" xr:uid="{00000000-0004-0000-0100-0000C7000000}"/>
    <hyperlink ref="D226" r:id="rId194" xr:uid="{00000000-0004-0000-0100-0000C8000000}"/>
    <hyperlink ref="D228" r:id="rId195" xr:uid="{00000000-0004-0000-0100-0000C9000000}"/>
    <hyperlink ref="D229" r:id="rId196" xr:uid="{00000000-0004-0000-0100-0000CA000000}"/>
    <hyperlink ref="D230" r:id="rId197" xr:uid="{00000000-0004-0000-0100-0000CB000000}"/>
    <hyperlink ref="D231" r:id="rId198" xr:uid="{00000000-0004-0000-0100-0000CD000000}"/>
    <hyperlink ref="D232" r:id="rId199" xr:uid="{00000000-0004-0000-0100-0000CF000000}"/>
    <hyperlink ref="D235" r:id="rId200" xr:uid="{00000000-0004-0000-0100-0000D0000000}"/>
    <hyperlink ref="D236" r:id="rId201" xr:uid="{00000000-0004-0000-0100-0000D1000000}"/>
    <hyperlink ref="D237" r:id="rId202" xr:uid="{00000000-0004-0000-0100-0000D2000000}"/>
    <hyperlink ref="D238" r:id="rId203" xr:uid="{00000000-0004-0000-0100-0000D3000000}"/>
    <hyperlink ref="D239" r:id="rId204" xr:uid="{00000000-0004-0000-0100-0000D4000000}"/>
    <hyperlink ref="D240" r:id="rId205" xr:uid="{00000000-0004-0000-0100-0000D5000000}"/>
    <hyperlink ref="D241" r:id="rId206" xr:uid="{00000000-0004-0000-0100-0000D6000000}"/>
    <hyperlink ref="D242" r:id="rId207" xr:uid="{00000000-0004-0000-0100-0000D7000000}"/>
    <hyperlink ref="D243" r:id="rId208" xr:uid="{00000000-0004-0000-0100-0000D9000000}"/>
    <hyperlink ref="D244" r:id="rId209" xr:uid="{00000000-0004-0000-0100-0000DA000000}"/>
    <hyperlink ref="D245" r:id="rId210" xr:uid="{00000000-0004-0000-0100-0000DB000000}"/>
    <hyperlink ref="D246" r:id="rId211" xr:uid="{00000000-0004-0000-0100-0000DC000000}"/>
    <hyperlink ref="D247" r:id="rId212" xr:uid="{00000000-0004-0000-0100-0000DD000000}"/>
    <hyperlink ref="D249" r:id="rId213" xr:uid="{00000000-0004-0000-0100-0000DE000000}"/>
    <hyperlink ref="D250" r:id="rId214" xr:uid="{00000000-0004-0000-0100-0000DF000000}"/>
    <hyperlink ref="D251" r:id="rId215" xr:uid="{00000000-0004-0000-0100-0000E0000000}"/>
    <hyperlink ref="D252" r:id="rId216" xr:uid="{00000000-0004-0000-0100-0000E1000000}"/>
    <hyperlink ref="D254" r:id="rId217" xr:uid="{00000000-0004-0000-0100-0000E2000000}"/>
    <hyperlink ref="D258" r:id="rId218" xr:uid="{00000000-0004-0000-0100-0000E3000000}"/>
    <hyperlink ref="D259" r:id="rId219" xr:uid="{00000000-0004-0000-0100-0000E4000000}"/>
    <hyperlink ref="D260" r:id="rId220" xr:uid="{00000000-0004-0000-0100-0000E5000000}"/>
    <hyperlink ref="D261" r:id="rId221" xr:uid="{00000000-0004-0000-0100-0000E6000000}"/>
    <hyperlink ref="D262" r:id="rId222" xr:uid="{00000000-0004-0000-0100-0000E7000000}"/>
    <hyperlink ref="D264" r:id="rId223" xr:uid="{00000000-0004-0000-0100-0000E8000000}"/>
    <hyperlink ref="D265" r:id="rId224" display="Balsam ragwort" xr:uid="{00000000-0004-0000-0100-0000E9000000}"/>
    <hyperlink ref="D142" r:id="rId225" xr:uid="{00000000-0004-0000-0100-0000EA000000}"/>
    <hyperlink ref="D266" r:id="rId226" xr:uid="{00000000-0004-0000-0100-0000EB000000}"/>
    <hyperlink ref="D267" r:id="rId227" xr:uid="{00000000-0004-0000-0100-0000EC000000}"/>
    <hyperlink ref="D269" r:id="rId228" xr:uid="{00000000-0004-0000-0100-0000ED000000}"/>
    <hyperlink ref="D270" r:id="rId229" xr:uid="{00000000-0004-0000-0100-0000EE000000}"/>
    <hyperlink ref="D271" r:id="rId230" xr:uid="{00000000-0004-0000-0100-0000EF000000}"/>
    <hyperlink ref="D272" r:id="rId231" xr:uid="{00000000-0004-0000-0100-0000F0000000}"/>
    <hyperlink ref="D273" r:id="rId232" xr:uid="{00000000-0004-0000-0100-0000F1000000}"/>
    <hyperlink ref="D274" r:id="rId233" xr:uid="{00000000-0004-0000-0100-0000F2000000}"/>
    <hyperlink ref="D275" r:id="rId234" xr:uid="{00000000-0004-0000-0100-0000F3000000}"/>
    <hyperlink ref="D276" r:id="rId235" xr:uid="{00000000-0004-0000-0100-0000F4000000}"/>
    <hyperlink ref="D277" r:id="rId236" xr:uid="{00000000-0004-0000-0100-0000F5000000}"/>
    <hyperlink ref="D278" r:id="rId237" xr:uid="{00000000-0004-0000-0100-0000F6000000}"/>
    <hyperlink ref="D279" r:id="rId238" xr:uid="{00000000-0004-0000-0100-0000F7000000}"/>
    <hyperlink ref="D280" r:id="rId239" xr:uid="{00000000-0004-0000-0100-0000F8000000}"/>
    <hyperlink ref="D281" r:id="rId240" xr:uid="{00000000-0004-0000-0100-0000F9000000}"/>
    <hyperlink ref="D282" r:id="rId241" xr:uid="{00000000-0004-0000-0100-0000FA000000}"/>
    <hyperlink ref="D283" r:id="rId242" xr:uid="{00000000-0004-0000-0100-0000FB000000}"/>
    <hyperlink ref="D284" r:id="rId243" xr:uid="{00000000-0004-0000-0100-0000FC000000}"/>
    <hyperlink ref="D285" r:id="rId244" xr:uid="{00000000-0004-0000-0100-0000FD000000}"/>
    <hyperlink ref="D287" r:id="rId245" xr:uid="{00000000-0004-0000-0100-0000FE000000}"/>
    <hyperlink ref="D290" r:id="rId246" xr:uid="{00000000-0004-0000-0100-0000FF000000}"/>
    <hyperlink ref="D291" r:id="rId247" xr:uid="{00000000-0004-0000-0100-000000010000}"/>
    <hyperlink ref="D292" r:id="rId248" xr:uid="{00000000-0004-0000-0100-000001010000}"/>
    <hyperlink ref="D293" r:id="rId249" xr:uid="{00000000-0004-0000-0100-000002010000}"/>
    <hyperlink ref="D294" r:id="rId250" xr:uid="{00000000-0004-0000-0100-000003010000}"/>
    <hyperlink ref="D295" r:id="rId251" xr:uid="{00000000-0004-0000-0100-000004010000}"/>
    <hyperlink ref="D296" r:id="rId252" xr:uid="{00000000-0004-0000-0100-000005010000}"/>
    <hyperlink ref="D298" r:id="rId253" xr:uid="{00000000-0004-0000-0100-000006010000}"/>
    <hyperlink ref="D300" r:id="rId254" xr:uid="{00000000-0004-0000-0100-000007010000}"/>
    <hyperlink ref="D301" r:id="rId255" xr:uid="{00000000-0004-0000-0100-000008010000}"/>
    <hyperlink ref="D302" r:id="rId256" xr:uid="{00000000-0004-0000-0100-000009010000}"/>
    <hyperlink ref="D303" r:id="rId257" xr:uid="{00000000-0004-0000-0100-00000A010000}"/>
    <hyperlink ref="D305" r:id="rId258" xr:uid="{00000000-0004-0000-0100-00000B010000}"/>
    <hyperlink ref="D306" r:id="rId259" xr:uid="{00000000-0004-0000-0100-00000C010000}"/>
    <hyperlink ref="D304" r:id="rId260" xr:uid="{00000000-0004-0000-0100-00000D010000}"/>
    <hyperlink ref="D307" r:id="rId261" xr:uid="{00000000-0004-0000-0100-00000E010000}"/>
    <hyperlink ref="D308" r:id="rId262" xr:uid="{00000000-0004-0000-0100-00000F010000}"/>
    <hyperlink ref="D309" r:id="rId263" xr:uid="{00000000-0004-0000-0100-000010010000}"/>
    <hyperlink ref="D310" r:id="rId264" xr:uid="{00000000-0004-0000-0100-000011010000}"/>
    <hyperlink ref="D311" r:id="rId265" xr:uid="{00000000-0004-0000-0100-000012010000}"/>
    <hyperlink ref="D312" r:id="rId266" xr:uid="{00000000-0004-0000-0100-000013010000}"/>
    <hyperlink ref="D315" r:id="rId267" xr:uid="{00000000-0004-0000-0100-000014010000}"/>
    <hyperlink ref="D316" r:id="rId268" xr:uid="{00000000-0004-0000-0100-000015010000}"/>
    <hyperlink ref="D317" r:id="rId269" xr:uid="{00000000-0004-0000-0100-000017010000}"/>
    <hyperlink ref="D318" r:id="rId270" xr:uid="{00000000-0004-0000-0100-000018010000}"/>
    <hyperlink ref="D319" r:id="rId271" xr:uid="{00000000-0004-0000-0100-000019010000}"/>
    <hyperlink ref="D320" r:id="rId272" xr:uid="{00000000-0004-0000-0100-00001A010000}"/>
    <hyperlink ref="D321" r:id="rId273" xr:uid="{00000000-0004-0000-0100-00001B010000}"/>
    <hyperlink ref="D322" r:id="rId274" xr:uid="{00000000-0004-0000-0100-00001C010000}"/>
    <hyperlink ref="D323" r:id="rId275" xr:uid="{00000000-0004-0000-0100-00001D010000}"/>
    <hyperlink ref="D324" r:id="rId276" xr:uid="{00000000-0004-0000-0100-00001E010000}"/>
    <hyperlink ref="D325" r:id="rId277" xr:uid="{00000000-0004-0000-0100-00001F010000}"/>
    <hyperlink ref="D326" r:id="rId278" xr:uid="{00000000-0004-0000-0100-000020010000}"/>
    <hyperlink ref="D327" r:id="rId279" xr:uid="{00000000-0004-0000-0100-000022010000}"/>
    <hyperlink ref="D328" r:id="rId280" xr:uid="{00000000-0004-0000-0100-000023010000}"/>
    <hyperlink ref="D331" r:id="rId281" xr:uid="{00000000-0004-0000-0100-000024010000}"/>
    <hyperlink ref="D332" r:id="rId282" xr:uid="{00000000-0004-0000-0100-000025010000}"/>
    <hyperlink ref="D333" r:id="rId283" xr:uid="{00000000-0004-0000-0100-000026010000}"/>
    <hyperlink ref="D334" r:id="rId284" xr:uid="{00000000-0004-0000-0100-000027010000}"/>
    <hyperlink ref="D335" r:id="rId285" xr:uid="{00000000-0004-0000-0100-000028010000}"/>
    <hyperlink ref="D336" r:id="rId286" xr:uid="{00000000-0004-0000-0100-000029010000}"/>
    <hyperlink ref="D339" r:id="rId287" xr:uid="{00000000-0004-0000-0100-00002A010000}"/>
    <hyperlink ref="D340" r:id="rId288" xr:uid="{00000000-0004-0000-0100-00002C010000}"/>
    <hyperlink ref="D341" r:id="rId289" xr:uid="{00000000-0004-0000-0100-00002D010000}"/>
    <hyperlink ref="D342" r:id="rId290" xr:uid="{00000000-0004-0000-0100-00002E010000}"/>
    <hyperlink ref="D343" r:id="rId291" xr:uid="{00000000-0004-0000-0100-00002F010000}"/>
    <hyperlink ref="D346" r:id="rId292" xr:uid="{00000000-0004-0000-0100-000030010000}"/>
    <hyperlink ref="D347" r:id="rId293" xr:uid="{00000000-0004-0000-0100-000031010000}"/>
    <hyperlink ref="D348" r:id="rId294" xr:uid="{00000000-0004-0000-0100-000032010000}"/>
    <hyperlink ref="D349" r:id="rId295" xr:uid="{00000000-0004-0000-0100-000033010000}"/>
    <hyperlink ref="D350" r:id="rId296" xr:uid="{00000000-0004-0000-0100-000034010000}"/>
    <hyperlink ref="D351" r:id="rId297" xr:uid="{00000000-0004-0000-0100-000035010000}"/>
    <hyperlink ref="D352" r:id="rId298" xr:uid="{00000000-0004-0000-0100-000036010000}"/>
    <hyperlink ref="D353" r:id="rId299" xr:uid="{00000000-0004-0000-0100-000037010000}"/>
    <hyperlink ref="D354" r:id="rId300" xr:uid="{00000000-0004-0000-0100-000039010000}"/>
    <hyperlink ref="D355" r:id="rId301" display="Arrow-leaved aster" xr:uid="{00000000-0004-0000-0100-00003D010000}"/>
    <hyperlink ref="D356" r:id="rId302" xr:uid="{00000000-0004-0000-0100-00003E010000}"/>
    <hyperlink ref="D357" r:id="rId303" xr:uid="{00000000-0004-0000-0100-00003F010000}"/>
    <hyperlink ref="D358" r:id="rId304" xr:uid="{00000000-0004-0000-0100-000040010000}"/>
    <hyperlink ref="D359" r:id="rId305" xr:uid="{00000000-0004-0000-0100-000041010000}"/>
    <hyperlink ref="D360" r:id="rId306" xr:uid="{00000000-0004-0000-0100-000042010000}"/>
    <hyperlink ref="D361" r:id="rId307" xr:uid="{00000000-0004-0000-0100-000043010000}"/>
    <hyperlink ref="D362" r:id="rId308" xr:uid="{00000000-0004-0000-0100-000044010000}"/>
    <hyperlink ref="D363" r:id="rId309" xr:uid="{00000000-0004-0000-0100-000045010000}"/>
    <hyperlink ref="D364" r:id="rId310" xr:uid="{00000000-0004-0000-0100-000046010000}"/>
    <hyperlink ref="D365" r:id="rId311" xr:uid="{00000000-0004-0000-0100-000047010000}"/>
    <hyperlink ref="D366" r:id="rId312" xr:uid="{00000000-0004-0000-0100-000048010000}"/>
    <hyperlink ref="D367" r:id="rId313" xr:uid="{00000000-0004-0000-0100-000049010000}"/>
    <hyperlink ref="D368" r:id="rId314" xr:uid="{00000000-0004-0000-0100-00004A010000}"/>
    <hyperlink ref="D369" r:id="rId315" xr:uid="{00000000-0004-0000-0100-00004B010000}"/>
    <hyperlink ref="D370" r:id="rId316" xr:uid="{00000000-0004-0000-0100-00004C010000}"/>
    <hyperlink ref="D372" r:id="rId317" xr:uid="{00000000-0004-0000-0100-00004D010000}"/>
    <hyperlink ref="D373" r:id="rId318" xr:uid="{00000000-0004-0000-0100-00004E010000}"/>
    <hyperlink ref="D374" r:id="rId319" xr:uid="{00000000-0004-0000-0100-00004F010000}"/>
    <hyperlink ref="D375" r:id="rId320" xr:uid="{00000000-0004-0000-0100-000050010000}"/>
    <hyperlink ref="D289" r:id="rId321" xr:uid="{00000000-0004-0000-0100-000052010000}"/>
    <hyperlink ref="D379" r:id="rId322" xr:uid="{00000000-0004-0000-0100-000053010000}"/>
    <hyperlink ref="D380" r:id="rId323" xr:uid="{00000000-0004-0000-0100-000054010000}"/>
    <hyperlink ref="D381" r:id="rId324" xr:uid="{00000000-0004-0000-0100-000055010000}"/>
    <hyperlink ref="D383" r:id="rId325" xr:uid="{00000000-0004-0000-0100-000058010000}"/>
    <hyperlink ref="D384" r:id="rId326" xr:uid="{00000000-0004-0000-0100-000059010000}"/>
    <hyperlink ref="D385" r:id="rId327" xr:uid="{00000000-0004-0000-0100-00005A010000}"/>
    <hyperlink ref="D387" r:id="rId328" xr:uid="{00000000-0004-0000-0100-00005B010000}"/>
    <hyperlink ref="D388" r:id="rId329" xr:uid="{00000000-0004-0000-0100-00005C010000}"/>
    <hyperlink ref="D389" r:id="rId330" xr:uid="{00000000-0004-0000-0100-00005D010000}"/>
    <hyperlink ref="D390" r:id="rId331" xr:uid="{00000000-0004-0000-0100-00005E010000}"/>
    <hyperlink ref="D391" r:id="rId332" xr:uid="{00000000-0004-0000-0100-00005F010000}"/>
    <hyperlink ref="D392" r:id="rId333" xr:uid="{00000000-0004-0000-0100-000060010000}"/>
    <hyperlink ref="D393" r:id="rId334" xr:uid="{00000000-0004-0000-0100-000061010000}"/>
    <hyperlink ref="D386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7" r:id="rId344" xr:uid="{00000000-0004-0000-0100-00006C010000}"/>
    <hyperlink ref="D257" r:id="rId345" xr:uid="{00000000-0004-0000-0100-00006D010000}"/>
    <hyperlink ref="D313" r:id="rId346" xr:uid="{00000000-0004-0000-0100-00006E010000}"/>
    <hyperlink ref="D314" r:id="rId347" xr:uid="{00000000-0004-0000-0100-00006F010000}"/>
    <hyperlink ref="D337" r:id="rId348" xr:uid="{00000000-0004-0000-0100-000070010000}"/>
    <hyperlink ref="D345" r:id="rId349" xr:uid="{00000000-0004-0000-0100-000071010000}"/>
    <hyperlink ref="D377" r:id="rId350" xr:uid="{00000000-0004-0000-0100-000074010000}"/>
    <hyperlink ref="D378" r:id="rId351" display="Prairie Spierwort" xr:uid="{00000000-0004-0000-0100-000075010000}"/>
    <hyperlink ref="D87" r:id="rId352" xr:uid="{00000000-0004-0000-0100-000076010000}"/>
    <hyperlink ref="D227" r:id="rId353" xr:uid="{00000000-0004-0000-0100-000077010000}"/>
    <hyperlink ref="D299" r:id="rId354" xr:uid="{00000000-0004-0000-0100-000078010000}"/>
    <hyperlink ref="D47" r:id="rId355" xr:uid="{00000000-0004-0000-0100-000079010000}"/>
    <hyperlink ref="D157" r:id="rId356" xr:uid="{00000000-0004-0000-0100-00007A010000}"/>
    <hyperlink ref="D189" r:id="rId357" xr:uid="{00000000-0004-0000-0100-00007B010000}"/>
    <hyperlink ref="D192" r:id="rId358" xr:uid="{00000000-0004-0000-0100-00007C010000}"/>
    <hyperlink ref="D53" r:id="rId359" xr:uid="{00000000-0004-0000-0100-00007D010000}"/>
    <hyperlink ref="D263" r:id="rId360" xr:uid="{00000000-0004-0000-0100-00007E010000}"/>
    <hyperlink ref="D297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0" r:id="rId364" display="Starry campion" xr:uid="{00000000-0004-0000-0100-000083010000}"/>
    <hyperlink ref="D35" r:id="rId365" xr:uid="{00000000-0004-0000-0100-000084010000}"/>
    <hyperlink ref="D253" r:id="rId366" display="Napaea dioica" xr:uid="{00000000-0004-0000-0100-000085010000}"/>
    <hyperlink ref="D104" r:id="rId367" xr:uid="{8E46CCBF-AB27-4BAC-851B-B130F010EE28}"/>
    <hyperlink ref="D329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2" customWidth="1"/>
    <col min="2" max="2" width="42" style="32" bestFit="1" customWidth="1"/>
    <col min="3" max="3" width="26.42578125" style="32" customWidth="1"/>
    <col min="4" max="16384" width="9.140625" style="32"/>
  </cols>
  <sheetData>
    <row r="1" spans="1:3">
      <c r="A1" s="33" t="s">
        <v>2114</v>
      </c>
      <c r="B1" s="34" t="s">
        <v>2115</v>
      </c>
      <c r="C1" s="34" t="s">
        <v>4</v>
      </c>
    </row>
    <row r="2" spans="1:3">
      <c r="A2" s="53" t="s">
        <v>2116</v>
      </c>
      <c r="B2" s="54" t="s">
        <v>24</v>
      </c>
      <c r="C2" s="55" t="s">
        <v>2117</v>
      </c>
    </row>
    <row r="3" spans="1:3">
      <c r="A3" s="53" t="s">
        <v>2097</v>
      </c>
      <c r="B3" s="54" t="s">
        <v>2096</v>
      </c>
      <c r="C3" s="55" t="s">
        <v>2098</v>
      </c>
    </row>
    <row r="4" spans="1:3">
      <c r="A4" s="53" t="s">
        <v>1347</v>
      </c>
      <c r="B4" s="54" t="s">
        <v>1348</v>
      </c>
      <c r="C4" s="55" t="s">
        <v>2118</v>
      </c>
    </row>
    <row r="5" spans="1:3">
      <c r="A5" s="53" t="s">
        <v>1868</v>
      </c>
      <c r="B5" s="54" t="s">
        <v>1867</v>
      </c>
      <c r="C5" s="55" t="s">
        <v>2119</v>
      </c>
    </row>
    <row r="6" spans="1:3">
      <c r="A6" s="53" t="s">
        <v>2120</v>
      </c>
      <c r="B6" s="54" t="s">
        <v>1632</v>
      </c>
      <c r="C6" s="55" t="s">
        <v>2121</v>
      </c>
    </row>
    <row r="7" spans="1:3">
      <c r="A7" s="53" t="s">
        <v>2122</v>
      </c>
      <c r="B7" s="54" t="s">
        <v>2123</v>
      </c>
      <c r="C7" s="55" t="s">
        <v>2124</v>
      </c>
    </row>
    <row r="8" spans="1:3">
      <c r="A8" s="53" t="s">
        <v>2125</v>
      </c>
      <c r="B8" s="54" t="s">
        <v>2126</v>
      </c>
      <c r="C8" s="55" t="s">
        <v>2127</v>
      </c>
    </row>
    <row r="9" spans="1:3">
      <c r="A9" s="53" t="s">
        <v>51</v>
      </c>
      <c r="B9" s="54" t="s">
        <v>52</v>
      </c>
      <c r="C9" s="55" t="s">
        <v>2128</v>
      </c>
    </row>
    <row r="10" spans="1:3">
      <c r="A10" s="53" t="s">
        <v>1357</v>
      </c>
      <c r="B10" s="54" t="s">
        <v>1356</v>
      </c>
      <c r="C10" s="55" t="s">
        <v>2129</v>
      </c>
    </row>
    <row r="11" spans="1:3">
      <c r="A11" s="53" t="s">
        <v>2130</v>
      </c>
      <c r="B11" s="54" t="s">
        <v>2131</v>
      </c>
      <c r="C11" s="55" t="s">
        <v>2132</v>
      </c>
    </row>
    <row r="12" spans="1:3">
      <c r="A12" s="53" t="s">
        <v>1071</v>
      </c>
      <c r="B12" s="54" t="s">
        <v>1070</v>
      </c>
      <c r="C12" s="55" t="s">
        <v>2133</v>
      </c>
    </row>
    <row r="13" spans="1:3">
      <c r="A13" s="53" t="s">
        <v>993</v>
      </c>
      <c r="B13" s="54" t="s">
        <v>2134</v>
      </c>
      <c r="C13" s="55" t="s">
        <v>2135</v>
      </c>
    </row>
    <row r="14" spans="1:3">
      <c r="A14" s="20" t="s">
        <v>2073</v>
      </c>
      <c r="B14" s="54" t="s">
        <v>2072</v>
      </c>
      <c r="C14" s="55" t="s">
        <v>2136</v>
      </c>
    </row>
    <row r="15" spans="1:3">
      <c r="A15" s="53" t="s">
        <v>2137</v>
      </c>
      <c r="B15" s="54" t="s">
        <v>2138</v>
      </c>
      <c r="C15" s="55" t="s">
        <v>2139</v>
      </c>
    </row>
    <row r="16" spans="1:3">
      <c r="A16" s="53" t="s">
        <v>1382</v>
      </c>
      <c r="B16" s="54" t="s">
        <v>1381</v>
      </c>
      <c r="C16" s="55" t="s">
        <v>2140</v>
      </c>
    </row>
    <row r="17" spans="1:3">
      <c r="A17" s="53" t="s">
        <v>1238</v>
      </c>
      <c r="B17" s="54" t="s">
        <v>1237</v>
      </c>
      <c r="C17" s="55" t="s">
        <v>2141</v>
      </c>
    </row>
    <row r="18" spans="1:3">
      <c r="A18" s="53" t="s">
        <v>2030</v>
      </c>
      <c r="B18" s="54" t="s">
        <v>1207</v>
      </c>
      <c r="C18" s="55" t="s">
        <v>2142</v>
      </c>
    </row>
    <row r="19" spans="1:3">
      <c r="A19" s="53" t="s">
        <v>592</v>
      </c>
      <c r="B19" s="54" t="s">
        <v>591</v>
      </c>
      <c r="C19" s="55" t="s">
        <v>2143</v>
      </c>
    </row>
    <row r="20" spans="1:3">
      <c r="A20" s="53" t="s">
        <v>1212</v>
      </c>
      <c r="B20" s="54" t="s">
        <v>1211</v>
      </c>
      <c r="C20" s="55" t="s">
        <v>2144</v>
      </c>
    </row>
    <row r="21" spans="1:3">
      <c r="A21" s="53" t="s">
        <v>2035</v>
      </c>
      <c r="B21" s="54" t="s">
        <v>2034</v>
      </c>
      <c r="C21" s="55" t="s">
        <v>2145</v>
      </c>
    </row>
    <row r="22" spans="1:3">
      <c r="A22" s="53" t="s">
        <v>1216</v>
      </c>
      <c r="B22" s="54" t="s">
        <v>1215</v>
      </c>
      <c r="C22" s="55" t="s">
        <v>2146</v>
      </c>
    </row>
    <row r="23" spans="1:3">
      <c r="A23" s="53" t="s">
        <v>2147</v>
      </c>
      <c r="B23" s="54" t="s">
        <v>1241</v>
      </c>
      <c r="C23" s="55" t="s">
        <v>2148</v>
      </c>
    </row>
    <row r="24" spans="1:3">
      <c r="A24" s="53" t="s">
        <v>1220</v>
      </c>
      <c r="B24" s="54" t="s">
        <v>1219</v>
      </c>
      <c r="C24" s="55" t="s">
        <v>2149</v>
      </c>
    </row>
    <row r="25" spans="1:3">
      <c r="A25" s="53" t="s">
        <v>1224</v>
      </c>
      <c r="B25" s="54" t="s">
        <v>1223</v>
      </c>
      <c r="C25" s="55" t="s">
        <v>2150</v>
      </c>
    </row>
    <row r="26" spans="1:3">
      <c r="A26" s="53" t="s">
        <v>724</v>
      </c>
      <c r="B26" s="54" t="s">
        <v>1749</v>
      </c>
      <c r="C26" s="55" t="s">
        <v>2151</v>
      </c>
    </row>
    <row r="27" spans="1:3">
      <c r="A27" s="53" t="s">
        <v>596</v>
      </c>
      <c r="B27" s="54" t="s">
        <v>595</v>
      </c>
      <c r="C27" s="55" t="s">
        <v>2152</v>
      </c>
    </row>
    <row r="28" spans="1:3">
      <c r="A28" s="53" t="s">
        <v>2153</v>
      </c>
      <c r="B28" s="54" t="s">
        <v>1227</v>
      </c>
      <c r="C28" s="55" t="s">
        <v>2154</v>
      </c>
    </row>
    <row r="29" spans="1:3">
      <c r="A29" s="53" t="s">
        <v>1233</v>
      </c>
      <c r="B29" s="54" t="s">
        <v>1232</v>
      </c>
      <c r="C29" s="55" t="s">
        <v>2155</v>
      </c>
    </row>
    <row r="30" spans="1:3">
      <c r="A30" s="53" t="s">
        <v>2049</v>
      </c>
      <c r="B30" s="54" t="s">
        <v>2048</v>
      </c>
      <c r="C30" s="55" t="s">
        <v>2156</v>
      </c>
    </row>
    <row r="31" spans="1:3">
      <c r="A31" s="53" t="s">
        <v>2157</v>
      </c>
      <c r="B31" s="54" t="s">
        <v>2158</v>
      </c>
      <c r="C31" s="55" t="s">
        <v>2159</v>
      </c>
    </row>
    <row r="32" spans="1:3">
      <c r="A32" s="53" t="s">
        <v>2160</v>
      </c>
      <c r="B32" s="54" t="s">
        <v>2161</v>
      </c>
      <c r="C32" s="55" t="s">
        <v>2162</v>
      </c>
    </row>
    <row r="33" spans="1:3">
      <c r="A33" s="53" t="s">
        <v>2163</v>
      </c>
      <c r="B33" s="54" t="s">
        <v>872</v>
      </c>
      <c r="C33" s="55" t="s">
        <v>2164</v>
      </c>
    </row>
    <row r="34" spans="1:3">
      <c r="A34" s="53" t="s">
        <v>1242</v>
      </c>
      <c r="B34" s="54" t="s">
        <v>1241</v>
      </c>
      <c r="C34" s="55" t="s">
        <v>2165</v>
      </c>
    </row>
    <row r="35" spans="1:3">
      <c r="A35" s="53" t="s">
        <v>2056</v>
      </c>
      <c r="B35" s="54" t="s">
        <v>2055</v>
      </c>
      <c r="C35" s="55" t="s">
        <v>2142</v>
      </c>
    </row>
    <row r="36" spans="1:3">
      <c r="A36" s="53" t="s">
        <v>1246</v>
      </c>
      <c r="B36" s="54" t="s">
        <v>1245</v>
      </c>
      <c r="C36" s="55" t="s">
        <v>2166</v>
      </c>
    </row>
    <row r="37" spans="1:3">
      <c r="A37" s="53" t="s">
        <v>1250</v>
      </c>
      <c r="B37" s="54" t="s">
        <v>1249</v>
      </c>
      <c r="C37" s="55" t="s">
        <v>2167</v>
      </c>
    </row>
    <row r="38" spans="1:3">
      <c r="A38" s="53" t="s">
        <v>2041</v>
      </c>
      <c r="B38" s="54" t="s">
        <v>2040</v>
      </c>
      <c r="C38" s="55" t="s">
        <v>2168</v>
      </c>
    </row>
    <row r="39" spans="1:3">
      <c r="A39" s="53" t="s">
        <v>516</v>
      </c>
      <c r="B39" s="54" t="s">
        <v>515</v>
      </c>
      <c r="C39" s="55" t="s">
        <v>2169</v>
      </c>
    </row>
    <row r="40" spans="1:3">
      <c r="A40" s="53" t="s">
        <v>182</v>
      </c>
      <c r="B40" s="54" t="s">
        <v>181</v>
      </c>
      <c r="C40" s="55" t="s">
        <v>2170</v>
      </c>
    </row>
    <row r="41" spans="1:3">
      <c r="A41" s="53" t="s">
        <v>189</v>
      </c>
      <c r="B41" s="54" t="s">
        <v>2171</v>
      </c>
      <c r="C41" s="55" t="s">
        <v>2172</v>
      </c>
    </row>
    <row r="42" spans="1:3">
      <c r="A42" s="53" t="s">
        <v>2173</v>
      </c>
      <c r="B42" s="54" t="s">
        <v>192</v>
      </c>
      <c r="C42" s="55" t="s">
        <v>2174</v>
      </c>
    </row>
    <row r="43" spans="1:3">
      <c r="A43" s="53" t="s">
        <v>2175</v>
      </c>
      <c r="B43" s="54" t="s">
        <v>2176</v>
      </c>
      <c r="C43" s="55" t="s">
        <v>2177</v>
      </c>
    </row>
    <row r="44" spans="1:3">
      <c r="A44" s="53" t="s">
        <v>2178</v>
      </c>
      <c r="B44" s="54" t="s">
        <v>1081</v>
      </c>
      <c r="C44" s="56" t="s">
        <v>2179</v>
      </c>
    </row>
    <row r="45" spans="1:3">
      <c r="A45" s="53" t="s">
        <v>203</v>
      </c>
      <c r="B45" s="54" t="s">
        <v>202</v>
      </c>
      <c r="C45" s="55" t="s">
        <v>2180</v>
      </c>
    </row>
    <row r="46" spans="1:3">
      <c r="A46" s="53" t="s">
        <v>223</v>
      </c>
      <c r="B46" s="54" t="s">
        <v>222</v>
      </c>
      <c r="C46" s="55" t="s">
        <v>2181</v>
      </c>
    </row>
    <row r="47" spans="1:3">
      <c r="A47" s="53" t="s">
        <v>1436</v>
      </c>
      <c r="B47" s="54" t="s">
        <v>2182</v>
      </c>
      <c r="C47" s="55" t="s">
        <v>1437</v>
      </c>
    </row>
    <row r="48" spans="1:3">
      <c r="A48" s="53" t="s">
        <v>1386</v>
      </c>
      <c r="B48" s="54" t="s">
        <v>2183</v>
      </c>
      <c r="C48" s="55" t="s">
        <v>2184</v>
      </c>
    </row>
    <row r="49" spans="1:3">
      <c r="A49" s="53" t="s">
        <v>2185</v>
      </c>
      <c r="B49" s="54" t="s">
        <v>2186</v>
      </c>
      <c r="C49" s="55" t="s">
        <v>2187</v>
      </c>
    </row>
    <row r="50" spans="1:3">
      <c r="A50" s="53" t="s">
        <v>1702</v>
      </c>
      <c r="B50" s="54" t="s">
        <v>1701</v>
      </c>
      <c r="C50" s="55" t="s">
        <v>2188</v>
      </c>
    </row>
    <row r="51" spans="1:3">
      <c r="A51" s="53" t="s">
        <v>2189</v>
      </c>
      <c r="B51" s="54" t="s">
        <v>2186</v>
      </c>
      <c r="C51" s="55" t="s">
        <v>2187</v>
      </c>
    </row>
    <row r="52" spans="1:3">
      <c r="A52" s="53" t="s">
        <v>250</v>
      </c>
      <c r="B52" s="54" t="s">
        <v>249</v>
      </c>
      <c r="C52" s="56" t="s">
        <v>2190</v>
      </c>
    </row>
    <row r="53" spans="1:3">
      <c r="A53" s="53" t="s">
        <v>267</v>
      </c>
      <c r="B53" s="54" t="s">
        <v>268</v>
      </c>
      <c r="C53" s="55" t="s">
        <v>2191</v>
      </c>
    </row>
    <row r="54" spans="1:3">
      <c r="A54" s="53" t="s">
        <v>323</v>
      </c>
      <c r="B54" s="54" t="s">
        <v>322</v>
      </c>
      <c r="C54" s="55" t="s">
        <v>2192</v>
      </c>
    </row>
    <row r="55" spans="1:3">
      <c r="A55" s="53" t="s">
        <v>1494</v>
      </c>
      <c r="B55" s="54" t="s">
        <v>1493</v>
      </c>
      <c r="C55" s="55" t="s">
        <v>2193</v>
      </c>
    </row>
    <row r="56" spans="1:3" ht="14.25">
      <c r="A56" s="53" t="s">
        <v>2194</v>
      </c>
      <c r="B56" s="54" t="s">
        <v>360</v>
      </c>
      <c r="C56" s="57" t="s">
        <v>2195</v>
      </c>
    </row>
    <row r="57" spans="1:3">
      <c r="A57" s="53" t="s">
        <v>2196</v>
      </c>
      <c r="B57" s="54" t="s">
        <v>2197</v>
      </c>
      <c r="C57" s="55" t="s">
        <v>2198</v>
      </c>
    </row>
    <row r="58" spans="1:3">
      <c r="A58" s="53" t="s">
        <v>2199</v>
      </c>
      <c r="B58" s="54" t="s">
        <v>2200</v>
      </c>
      <c r="C58" s="55" t="s">
        <v>2201</v>
      </c>
    </row>
    <row r="59" spans="1:3">
      <c r="A59" s="53" t="s">
        <v>345</v>
      </c>
      <c r="B59" s="54" t="s">
        <v>1506</v>
      </c>
      <c r="C59" s="55" t="s">
        <v>2202</v>
      </c>
    </row>
    <row r="60" spans="1:3">
      <c r="A60" s="53" t="s">
        <v>1554</v>
      </c>
      <c r="B60" s="54" t="s">
        <v>1553</v>
      </c>
      <c r="C60" s="56" t="s">
        <v>2203</v>
      </c>
    </row>
    <row r="61" spans="1:3">
      <c r="A61" s="53" t="s">
        <v>2204</v>
      </c>
      <c r="B61" s="54" t="s">
        <v>1115</v>
      </c>
      <c r="C61" s="55" t="s">
        <v>2205</v>
      </c>
    </row>
    <row r="62" spans="1:3">
      <c r="A62" s="53" t="s">
        <v>2206</v>
      </c>
      <c r="B62" s="54" t="s">
        <v>2207</v>
      </c>
      <c r="C62" s="55" t="s">
        <v>2208</v>
      </c>
    </row>
    <row r="63" spans="1:3">
      <c r="A63" s="53" t="s">
        <v>2209</v>
      </c>
      <c r="B63" s="54" t="s">
        <v>2210</v>
      </c>
      <c r="C63" s="55" t="s">
        <v>2211</v>
      </c>
    </row>
    <row r="64" spans="1:3">
      <c r="A64" s="53" t="s">
        <v>2212</v>
      </c>
      <c r="B64" s="54" t="s">
        <v>2213</v>
      </c>
      <c r="C64" s="55" t="s">
        <v>2214</v>
      </c>
    </row>
    <row r="65" spans="1:3">
      <c r="A65" s="53" t="s">
        <v>2215</v>
      </c>
      <c r="B65" s="54" t="s">
        <v>2216</v>
      </c>
      <c r="C65" s="55" t="s">
        <v>2217</v>
      </c>
    </row>
    <row r="66" spans="1:3">
      <c r="A66" s="53" t="s">
        <v>2218</v>
      </c>
      <c r="B66" s="54" t="s">
        <v>2219</v>
      </c>
      <c r="C66" s="55" t="s">
        <v>2220</v>
      </c>
    </row>
    <row r="67" spans="1:3">
      <c r="A67" s="53" t="s">
        <v>2221</v>
      </c>
      <c r="B67" s="54" t="s">
        <v>2222</v>
      </c>
      <c r="C67" s="55" t="s">
        <v>2223</v>
      </c>
    </row>
    <row r="68" spans="1:3">
      <c r="A68" s="53" t="s">
        <v>989</v>
      </c>
      <c r="B68" s="54" t="s">
        <v>988</v>
      </c>
      <c r="C68" s="55" t="s">
        <v>2224</v>
      </c>
    </row>
    <row r="69" spans="1:3">
      <c r="A69" s="58" t="s">
        <v>2225</v>
      </c>
      <c r="B69" s="59" t="s">
        <v>2226</v>
      </c>
      <c r="C69" s="60" t="s">
        <v>2227</v>
      </c>
    </row>
    <row r="70" spans="1:3">
      <c r="A70" s="53" t="s">
        <v>545</v>
      </c>
      <c r="B70" s="54" t="s">
        <v>544</v>
      </c>
      <c r="C70" s="55" t="s">
        <v>2228</v>
      </c>
    </row>
    <row r="71" spans="1:3">
      <c r="A71" s="53" t="s">
        <v>550</v>
      </c>
      <c r="B71" s="54" t="s">
        <v>549</v>
      </c>
      <c r="C71" s="55" t="s">
        <v>2229</v>
      </c>
    </row>
    <row r="72" spans="1:3">
      <c r="A72" s="53" t="s">
        <v>2230</v>
      </c>
      <c r="B72" s="54" t="s">
        <v>2231</v>
      </c>
      <c r="C72" s="55" t="s">
        <v>2232</v>
      </c>
    </row>
    <row r="73" spans="1:3">
      <c r="A73" s="53" t="s">
        <v>1559</v>
      </c>
      <c r="B73" s="54" t="s">
        <v>1558</v>
      </c>
      <c r="C73" s="55" t="s">
        <v>1560</v>
      </c>
    </row>
    <row r="74" spans="1:3">
      <c r="A74" s="53" t="s">
        <v>2233</v>
      </c>
      <c r="B74" s="54" t="s">
        <v>2234</v>
      </c>
      <c r="C74" s="55" t="s">
        <v>2235</v>
      </c>
    </row>
    <row r="75" spans="1:3">
      <c r="A75" s="53" t="s">
        <v>2236</v>
      </c>
      <c r="B75" s="54" t="s">
        <v>2237</v>
      </c>
      <c r="C75" s="55" t="s">
        <v>2238</v>
      </c>
    </row>
    <row r="76" spans="1:3">
      <c r="A76" s="53" t="s">
        <v>2239</v>
      </c>
      <c r="B76" s="54" t="s">
        <v>464</v>
      </c>
      <c r="C76" s="56" t="s">
        <v>2240</v>
      </c>
    </row>
    <row r="77" spans="1:3">
      <c r="A77" s="53" t="s">
        <v>605</v>
      </c>
      <c r="B77" s="54" t="s">
        <v>604</v>
      </c>
      <c r="C77" s="56" t="s">
        <v>2241</v>
      </c>
    </row>
    <row r="78" spans="1:3">
      <c r="A78" s="53" t="s">
        <v>2242</v>
      </c>
      <c r="B78" s="54" t="s">
        <v>608</v>
      </c>
      <c r="C78" s="56" t="s">
        <v>2243</v>
      </c>
    </row>
    <row r="79" spans="1:3">
      <c r="A79" s="53" t="s">
        <v>613</v>
      </c>
      <c r="B79" s="54" t="s">
        <v>612</v>
      </c>
      <c r="C79" s="55" t="s">
        <v>2244</v>
      </c>
    </row>
    <row r="80" spans="1:3">
      <c r="A80" s="53" t="s">
        <v>1348</v>
      </c>
      <c r="B80" s="54" t="s">
        <v>2245</v>
      </c>
      <c r="C80" s="55" t="s">
        <v>2118</v>
      </c>
    </row>
    <row r="81" spans="1:3">
      <c r="A81" s="53" t="s">
        <v>1664</v>
      </c>
      <c r="B81" s="54" t="s">
        <v>1663</v>
      </c>
      <c r="C81" s="55" t="s">
        <v>2246</v>
      </c>
    </row>
    <row r="82" spans="1:3">
      <c r="A82" s="53" t="s">
        <v>1840</v>
      </c>
      <c r="B82" s="54" t="s">
        <v>1839</v>
      </c>
      <c r="C82" s="55" t="s">
        <v>2247</v>
      </c>
    </row>
    <row r="83" spans="1:3">
      <c r="A83" s="53" t="s">
        <v>2248</v>
      </c>
      <c r="B83" s="54" t="s">
        <v>2249</v>
      </c>
      <c r="C83" s="55" t="s">
        <v>2250</v>
      </c>
    </row>
    <row r="84" spans="1:3">
      <c r="A84" s="53" t="s">
        <v>2251</v>
      </c>
      <c r="B84" s="54" t="s">
        <v>626</v>
      </c>
      <c r="C84" s="55" t="s">
        <v>2252</v>
      </c>
    </row>
    <row r="85" spans="1:3">
      <c r="A85" s="53" t="s">
        <v>633</v>
      </c>
      <c r="B85" s="54" t="s">
        <v>2253</v>
      </c>
      <c r="C85" s="56" t="s">
        <v>2254</v>
      </c>
    </row>
    <row r="86" spans="1:3">
      <c r="A86" s="53" t="s">
        <v>2255</v>
      </c>
      <c r="B86" s="54" t="s">
        <v>2256</v>
      </c>
      <c r="C86" s="55" t="s">
        <v>2257</v>
      </c>
    </row>
    <row r="87" spans="1:3">
      <c r="A87" s="53" t="s">
        <v>2258</v>
      </c>
      <c r="B87" s="54" t="s">
        <v>2259</v>
      </c>
      <c r="C87" s="55" t="s">
        <v>2260</v>
      </c>
    </row>
    <row r="88" spans="1:3">
      <c r="A88" s="58" t="s">
        <v>1925</v>
      </c>
      <c r="B88" s="59" t="s">
        <v>1924</v>
      </c>
      <c r="C88" s="60" t="s">
        <v>2261</v>
      </c>
    </row>
    <row r="89" spans="1:3">
      <c r="A89" s="53" t="s">
        <v>2262</v>
      </c>
      <c r="B89" s="54" t="s">
        <v>2263</v>
      </c>
      <c r="C89" s="56" t="s">
        <v>2264</v>
      </c>
    </row>
    <row r="90" spans="1:3">
      <c r="A90" s="53" t="s">
        <v>2265</v>
      </c>
      <c r="B90" s="54" t="s">
        <v>667</v>
      </c>
      <c r="C90" s="55" t="s">
        <v>2266</v>
      </c>
    </row>
    <row r="91" spans="1:3">
      <c r="A91" s="53" t="s">
        <v>2267</v>
      </c>
      <c r="B91" s="54" t="s">
        <v>667</v>
      </c>
      <c r="C91" s="55" t="s">
        <v>2266</v>
      </c>
    </row>
    <row r="92" spans="1:3">
      <c r="A92" s="53" t="s">
        <v>680</v>
      </c>
      <c r="B92" s="54" t="s">
        <v>2268</v>
      </c>
      <c r="C92" s="55" t="s">
        <v>2269</v>
      </c>
    </row>
    <row r="93" spans="1:3">
      <c r="A93" s="53" t="s">
        <v>2270</v>
      </c>
      <c r="B93" s="54" t="s">
        <v>701</v>
      </c>
      <c r="C93" s="55" t="s">
        <v>2271</v>
      </c>
    </row>
    <row r="94" spans="1:3">
      <c r="A94" s="53" t="s">
        <v>1727</v>
      </c>
      <c r="B94" s="54" t="s">
        <v>707</v>
      </c>
      <c r="C94" s="55" t="s">
        <v>2272</v>
      </c>
    </row>
    <row r="95" spans="1:3" ht="15">
      <c r="A95" s="53" t="s">
        <v>709</v>
      </c>
      <c r="B95" s="74" t="s">
        <v>710</v>
      </c>
      <c r="C95" s="55" t="s">
        <v>711</v>
      </c>
    </row>
    <row r="96" spans="1:3">
      <c r="A96" s="58" t="s">
        <v>2273</v>
      </c>
      <c r="B96" s="59" t="s">
        <v>2274</v>
      </c>
      <c r="C96" s="60" t="s">
        <v>2275</v>
      </c>
    </row>
    <row r="97" spans="1:3">
      <c r="A97" s="53" t="s">
        <v>1734</v>
      </c>
      <c r="B97" s="54" t="s">
        <v>1733</v>
      </c>
      <c r="C97" s="55" t="s">
        <v>2276</v>
      </c>
    </row>
    <row r="98" spans="1:3">
      <c r="A98" s="53" t="s">
        <v>1738</v>
      </c>
      <c r="B98" s="54" t="s">
        <v>1737</v>
      </c>
      <c r="C98" s="55" t="s">
        <v>2277</v>
      </c>
    </row>
    <row r="99" spans="1:3">
      <c r="A99" s="53" t="s">
        <v>2278</v>
      </c>
      <c r="B99" s="54" t="s">
        <v>2279</v>
      </c>
      <c r="C99" s="55" t="s">
        <v>2280</v>
      </c>
    </row>
    <row r="100" spans="1:3">
      <c r="A100" s="53" t="s">
        <v>1742</v>
      </c>
      <c r="B100" s="54" t="s">
        <v>2281</v>
      </c>
      <c r="C100" s="56" t="s">
        <v>2282</v>
      </c>
    </row>
    <row r="101" spans="1:3">
      <c r="A101" s="53" t="s">
        <v>558</v>
      </c>
      <c r="B101" s="54" t="s">
        <v>557</v>
      </c>
      <c r="C101" s="55" t="s">
        <v>2283</v>
      </c>
    </row>
    <row r="102" spans="1:3">
      <c r="A102" s="53" t="s">
        <v>2284</v>
      </c>
      <c r="B102" s="54" t="s">
        <v>2285</v>
      </c>
      <c r="C102" s="55" t="s">
        <v>2286</v>
      </c>
    </row>
    <row r="103" spans="1:3">
      <c r="A103" s="58" t="s">
        <v>2287</v>
      </c>
      <c r="B103" s="59" t="s">
        <v>2288</v>
      </c>
      <c r="C103" s="60" t="s">
        <v>2289</v>
      </c>
    </row>
    <row r="104" spans="1:3">
      <c r="A104" s="53" t="s">
        <v>2231</v>
      </c>
      <c r="B104" s="54" t="s">
        <v>2230</v>
      </c>
      <c r="C104" s="56" t="s">
        <v>2232</v>
      </c>
    </row>
    <row r="105" spans="1:3">
      <c r="A105" s="53" t="s">
        <v>2290</v>
      </c>
      <c r="B105" s="54" t="s">
        <v>2291</v>
      </c>
      <c r="C105" s="56" t="s">
        <v>2292</v>
      </c>
    </row>
    <row r="106" spans="1:3">
      <c r="A106" s="53" t="s">
        <v>2293</v>
      </c>
      <c r="B106" s="54" t="s">
        <v>2294</v>
      </c>
      <c r="C106" s="55" t="s">
        <v>2295</v>
      </c>
    </row>
    <row r="107" spans="1:3">
      <c r="A107" s="53" t="s">
        <v>760</v>
      </c>
      <c r="B107" s="54" t="s">
        <v>759</v>
      </c>
      <c r="C107" s="55" t="s">
        <v>2296</v>
      </c>
    </row>
    <row r="108" spans="1:3">
      <c r="A108" s="53" t="s">
        <v>1445</v>
      </c>
      <c r="B108" s="54" t="s">
        <v>2297</v>
      </c>
      <c r="C108" s="56" t="s">
        <v>2298</v>
      </c>
    </row>
    <row r="109" spans="1:3">
      <c r="A109" s="58" t="s">
        <v>2299</v>
      </c>
      <c r="B109" s="59" t="s">
        <v>2300</v>
      </c>
      <c r="C109" s="60" t="s">
        <v>2301</v>
      </c>
    </row>
    <row r="110" spans="1:3">
      <c r="A110" s="53" t="s">
        <v>2302</v>
      </c>
      <c r="B110" s="54" t="s">
        <v>2303</v>
      </c>
      <c r="C110" s="55" t="s">
        <v>2304</v>
      </c>
    </row>
    <row r="111" spans="1:3">
      <c r="A111" s="58" t="s">
        <v>2305</v>
      </c>
      <c r="B111" s="59" t="s">
        <v>2306</v>
      </c>
      <c r="C111" s="60" t="s">
        <v>2307</v>
      </c>
    </row>
    <row r="112" spans="1:3">
      <c r="A112" s="58" t="s">
        <v>2308</v>
      </c>
      <c r="B112" s="59" t="s">
        <v>2309</v>
      </c>
      <c r="C112" s="60" t="s">
        <v>2310</v>
      </c>
    </row>
    <row r="113" spans="1:3">
      <c r="A113" s="58" t="s">
        <v>2311</v>
      </c>
      <c r="B113" s="59" t="s">
        <v>2312</v>
      </c>
      <c r="C113" s="60" t="s">
        <v>2313</v>
      </c>
    </row>
    <row r="114" spans="1:3">
      <c r="A114" s="58" t="s">
        <v>2314</v>
      </c>
      <c r="B114" s="59" t="s">
        <v>2315</v>
      </c>
      <c r="C114" s="60" t="s">
        <v>2316</v>
      </c>
    </row>
    <row r="115" spans="1:3">
      <c r="A115" s="58" t="s">
        <v>1848</v>
      </c>
      <c r="B115" s="59" t="s">
        <v>1847</v>
      </c>
      <c r="C115" s="60" t="s">
        <v>1849</v>
      </c>
    </row>
    <row r="116" spans="1:3">
      <c r="A116" s="53" t="s">
        <v>2317</v>
      </c>
      <c r="B116" s="54" t="s">
        <v>2318</v>
      </c>
      <c r="C116" s="55" t="s">
        <v>2319</v>
      </c>
    </row>
    <row r="117" spans="1:3">
      <c r="A117" s="58" t="s">
        <v>2320</v>
      </c>
      <c r="B117" s="59" t="s">
        <v>2321</v>
      </c>
      <c r="C117" s="60" t="s">
        <v>2322</v>
      </c>
    </row>
    <row r="118" spans="1:3">
      <c r="A118" s="58" t="s">
        <v>2323</v>
      </c>
      <c r="B118" s="59" t="s">
        <v>2324</v>
      </c>
      <c r="C118" s="60" t="s">
        <v>2325</v>
      </c>
    </row>
    <row r="119" spans="1:3">
      <c r="A119" s="58" t="s">
        <v>1601</v>
      </c>
      <c r="B119" s="59" t="s">
        <v>1600</v>
      </c>
      <c r="C119" s="60" t="s">
        <v>2326</v>
      </c>
    </row>
    <row r="120" spans="1:3">
      <c r="A120" s="58" t="s">
        <v>2327</v>
      </c>
      <c r="B120" s="59" t="s">
        <v>2328</v>
      </c>
      <c r="C120" s="60" t="s">
        <v>2329</v>
      </c>
    </row>
    <row r="121" spans="1:3">
      <c r="A121" s="58" t="s">
        <v>484</v>
      </c>
      <c r="B121" s="59" t="s">
        <v>483</v>
      </c>
      <c r="C121" s="60" t="s">
        <v>2330</v>
      </c>
    </row>
    <row r="122" spans="1:3">
      <c r="A122" s="58" t="s">
        <v>488</v>
      </c>
      <c r="B122" s="59" t="s">
        <v>487</v>
      </c>
      <c r="C122" s="60" t="s">
        <v>2331</v>
      </c>
    </row>
    <row r="123" spans="1:3">
      <c r="A123" s="58" t="s">
        <v>2332</v>
      </c>
      <c r="B123" s="59" t="s">
        <v>2333</v>
      </c>
      <c r="C123" s="60" t="s">
        <v>2334</v>
      </c>
    </row>
    <row r="124" spans="1:3">
      <c r="A124" s="58" t="s">
        <v>1895</v>
      </c>
      <c r="B124" s="59" t="s">
        <v>1894</v>
      </c>
      <c r="C124" s="60" t="s">
        <v>2335</v>
      </c>
    </row>
    <row r="125" spans="1:3">
      <c r="A125" s="58" t="s">
        <v>1899</v>
      </c>
      <c r="B125" s="59" t="s">
        <v>1898</v>
      </c>
      <c r="C125" s="60" t="s">
        <v>2336</v>
      </c>
    </row>
    <row r="126" spans="1:3">
      <c r="A126" s="58" t="s">
        <v>2337</v>
      </c>
      <c r="B126" s="59" t="s">
        <v>2338</v>
      </c>
      <c r="C126" s="60" t="s">
        <v>2339</v>
      </c>
    </row>
    <row r="127" spans="1:3">
      <c r="A127" s="58" t="s">
        <v>2340</v>
      </c>
      <c r="B127" s="59" t="s">
        <v>2341</v>
      </c>
      <c r="C127" s="60" t="s">
        <v>2342</v>
      </c>
    </row>
    <row r="128" spans="1:3" ht="12.75" customHeight="1">
      <c r="A128" s="58" t="s">
        <v>2343</v>
      </c>
      <c r="B128" s="59" t="s">
        <v>2344</v>
      </c>
      <c r="C128" s="60" t="s">
        <v>2345</v>
      </c>
    </row>
    <row r="129" spans="1:3">
      <c r="A129" s="58" t="s">
        <v>1026</v>
      </c>
      <c r="B129" s="59" t="s">
        <v>1023</v>
      </c>
      <c r="C129" s="60" t="s">
        <v>2346</v>
      </c>
    </row>
    <row r="130" spans="1:3">
      <c r="A130" s="58" t="s">
        <v>1029</v>
      </c>
      <c r="B130" s="59" t="s">
        <v>2347</v>
      </c>
      <c r="C130" s="60" t="s">
        <v>2348</v>
      </c>
    </row>
    <row r="131" spans="1:3">
      <c r="A131" s="58" t="s">
        <v>1077</v>
      </c>
      <c r="B131" s="59" t="s">
        <v>1076</v>
      </c>
      <c r="C131" s="60" t="s">
        <v>2349</v>
      </c>
    </row>
    <row r="132" spans="1:3">
      <c r="A132" s="58" t="s">
        <v>2350</v>
      </c>
      <c r="B132" s="59" t="s">
        <v>1085</v>
      </c>
      <c r="C132" s="60" t="s">
        <v>2351</v>
      </c>
    </row>
    <row r="133" spans="1:3">
      <c r="A133" s="58" t="s">
        <v>1082</v>
      </c>
      <c r="B133" s="59" t="s">
        <v>1081</v>
      </c>
      <c r="C133" s="60" t="s">
        <v>2179</v>
      </c>
    </row>
    <row r="134" spans="1:3">
      <c r="A134" s="58" t="s">
        <v>2352</v>
      </c>
      <c r="B134" s="59" t="s">
        <v>1085</v>
      </c>
      <c r="C134" s="60" t="s">
        <v>2351</v>
      </c>
    </row>
    <row r="135" spans="1:3">
      <c r="A135" s="58" t="s">
        <v>1090</v>
      </c>
      <c r="B135" s="59" t="s">
        <v>1089</v>
      </c>
      <c r="C135" s="60" t="s">
        <v>2353</v>
      </c>
    </row>
    <row r="136" spans="1:3">
      <c r="A136" s="58" t="s">
        <v>2354</v>
      </c>
      <c r="B136" s="59" t="s">
        <v>2355</v>
      </c>
      <c r="C136" s="60" t="s">
        <v>2356</v>
      </c>
    </row>
    <row r="137" spans="1:3">
      <c r="A137" s="58" t="s">
        <v>896</v>
      </c>
      <c r="B137" s="59" t="s">
        <v>895</v>
      </c>
      <c r="C137" s="60" t="s">
        <v>2357</v>
      </c>
    </row>
    <row r="138" spans="1:3">
      <c r="A138" s="58" t="s">
        <v>900</v>
      </c>
      <c r="B138" s="59" t="s">
        <v>899</v>
      </c>
      <c r="C138" s="60" t="s">
        <v>2358</v>
      </c>
    </row>
    <row r="139" spans="1:3">
      <c r="A139" s="58" t="s">
        <v>904</v>
      </c>
      <c r="B139" s="59" t="s">
        <v>2359</v>
      </c>
      <c r="C139" s="60" t="s">
        <v>2360</v>
      </c>
    </row>
    <row r="140" spans="1:3">
      <c r="A140" s="58" t="s">
        <v>1862</v>
      </c>
      <c r="B140" s="59" t="s">
        <v>908</v>
      </c>
      <c r="C140" s="60" t="s">
        <v>2361</v>
      </c>
    </row>
    <row r="141" spans="1:3">
      <c r="A141" s="58" t="s">
        <v>832</v>
      </c>
      <c r="B141" s="59" t="s">
        <v>2362</v>
      </c>
      <c r="C141" s="60" t="s">
        <v>2363</v>
      </c>
    </row>
    <row r="142" spans="1:3">
      <c r="A142" s="58" t="s">
        <v>2364</v>
      </c>
      <c r="B142" s="59" t="s">
        <v>2365</v>
      </c>
      <c r="C142" s="60" t="s">
        <v>2366</v>
      </c>
    </row>
    <row r="143" spans="1:3">
      <c r="A143" s="58" t="s">
        <v>2367</v>
      </c>
      <c r="B143" s="59" t="s">
        <v>2368</v>
      </c>
      <c r="C143" s="60" t="s">
        <v>2369</v>
      </c>
    </row>
    <row r="144" spans="1:3">
      <c r="A144" s="58" t="s">
        <v>1144</v>
      </c>
      <c r="B144" s="59" t="s">
        <v>2370</v>
      </c>
      <c r="C144" s="60" t="s">
        <v>2371</v>
      </c>
    </row>
    <row r="145" spans="1:3">
      <c r="A145" s="58" t="s">
        <v>601</v>
      </c>
      <c r="B145" s="59" t="s">
        <v>2372</v>
      </c>
      <c r="C145" s="60" t="s">
        <v>2373</v>
      </c>
    </row>
    <row r="146" spans="1:3">
      <c r="A146" s="58" t="s">
        <v>2374</v>
      </c>
      <c r="B146" s="59" t="s">
        <v>876</v>
      </c>
      <c r="C146" s="60" t="s">
        <v>2375</v>
      </c>
    </row>
    <row r="147" spans="1:3">
      <c r="A147" s="58" t="s">
        <v>2376</v>
      </c>
      <c r="B147" s="59" t="s">
        <v>872</v>
      </c>
      <c r="C147" s="60" t="s">
        <v>2164</v>
      </c>
    </row>
    <row r="148" spans="1:3">
      <c r="A148" s="58" t="s">
        <v>881</v>
      </c>
      <c r="B148" s="59" t="s">
        <v>880</v>
      </c>
      <c r="C148" s="60" t="s">
        <v>2377</v>
      </c>
    </row>
    <row r="149" spans="1:3">
      <c r="A149" s="58" t="s">
        <v>885</v>
      </c>
      <c r="B149" s="59" t="s">
        <v>2378</v>
      </c>
      <c r="C149" s="60" t="s">
        <v>2379</v>
      </c>
    </row>
    <row r="150" spans="1:3">
      <c r="A150" s="58" t="s">
        <v>2380</v>
      </c>
      <c r="B150" s="59" t="s">
        <v>2381</v>
      </c>
      <c r="C150" s="60" t="s">
        <v>2382</v>
      </c>
    </row>
    <row r="151" spans="1:3">
      <c r="A151" s="58" t="s">
        <v>2081</v>
      </c>
      <c r="B151" s="59" t="s">
        <v>2383</v>
      </c>
      <c r="C151" s="60" t="s">
        <v>2384</v>
      </c>
    </row>
    <row r="152" spans="1:3">
      <c r="A152" s="58" t="s">
        <v>2385</v>
      </c>
      <c r="B152" s="59" t="s">
        <v>2386</v>
      </c>
      <c r="C152" s="60" t="s">
        <v>2387</v>
      </c>
    </row>
    <row r="153" spans="1:3">
      <c r="A153" s="58" t="s">
        <v>2388</v>
      </c>
      <c r="B153" s="59" t="s">
        <v>2389</v>
      </c>
      <c r="C153" s="60" t="s">
        <v>2390</v>
      </c>
    </row>
    <row r="154" spans="1:3">
      <c r="A154" s="58" t="s">
        <v>2391</v>
      </c>
      <c r="B154" s="59" t="s">
        <v>2392</v>
      </c>
      <c r="C154" s="60" t="s">
        <v>2393</v>
      </c>
    </row>
    <row r="155" spans="1:3">
      <c r="A155" s="58" t="s">
        <v>2394</v>
      </c>
      <c r="B155" s="59" t="s">
        <v>2395</v>
      </c>
      <c r="C155" s="60" t="s">
        <v>2396</v>
      </c>
    </row>
    <row r="156" spans="1:3">
      <c r="A156" s="58" t="s">
        <v>685</v>
      </c>
      <c r="B156" s="59" t="s">
        <v>684</v>
      </c>
      <c r="C156" s="60" t="s">
        <v>2397</v>
      </c>
    </row>
    <row r="157" spans="1:3">
      <c r="A157" s="58" t="s">
        <v>2398</v>
      </c>
      <c r="B157" s="59" t="s">
        <v>2399</v>
      </c>
      <c r="C157" s="60" t="s">
        <v>2400</v>
      </c>
    </row>
    <row r="158" spans="1:3">
      <c r="A158" s="58" t="s">
        <v>2401</v>
      </c>
      <c r="B158" s="59" t="s">
        <v>2402</v>
      </c>
      <c r="C158" s="60" t="s">
        <v>2403</v>
      </c>
    </row>
    <row r="159" spans="1:3">
      <c r="A159" s="58" t="s">
        <v>2404</v>
      </c>
      <c r="B159" s="59" t="s">
        <v>642</v>
      </c>
      <c r="C159" s="60" t="s">
        <v>2405</v>
      </c>
    </row>
    <row r="160" spans="1:3">
      <c r="A160" s="58" t="s">
        <v>2406</v>
      </c>
      <c r="B160" s="59" t="s">
        <v>2407</v>
      </c>
      <c r="C160" s="60" t="s">
        <v>2408</v>
      </c>
    </row>
    <row r="161" spans="1:3">
      <c r="A161" s="58" t="s">
        <v>2409</v>
      </c>
      <c r="B161" s="59" t="s">
        <v>2410</v>
      </c>
      <c r="C161" s="60" t="s">
        <v>2411</v>
      </c>
    </row>
    <row r="162" spans="1:3">
      <c r="A162" s="58" t="s">
        <v>1307</v>
      </c>
      <c r="B162" s="59" t="s">
        <v>1306</v>
      </c>
      <c r="C162" s="60" t="s">
        <v>2412</v>
      </c>
    </row>
    <row r="163" spans="1:3">
      <c r="A163" s="58" t="s">
        <v>2413</v>
      </c>
      <c r="B163" s="59" t="s">
        <v>1310</v>
      </c>
      <c r="C163" s="60" t="s">
        <v>2414</v>
      </c>
    </row>
    <row r="164" spans="1:3">
      <c r="A164" s="58" t="s">
        <v>2415</v>
      </c>
      <c r="B164" s="59" t="s">
        <v>2416</v>
      </c>
      <c r="C164" s="60" t="s">
        <v>2417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schemas.microsoft.com/office/infopath/2007/PartnerControls"/>
    <ds:schemaRef ds:uri="491740ba-9d96-4af3-9054-0b6c09dc42da"/>
    <ds:schemaRef ds:uri="2b5da88b-3697-47e4-8f04-8e3c1780317d"/>
  </ds:schemaRefs>
</ds:datastoreItem>
</file>

<file path=customXml/itemProps3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Whitehead</dc:creator>
  <cp:keywords/>
  <dc:description/>
  <cp:lastModifiedBy>Cindy Whitehead</cp:lastModifiedBy>
  <cp:revision/>
  <dcterms:created xsi:type="dcterms:W3CDTF">2018-06-22T14:28:36Z</dcterms:created>
  <dcterms:modified xsi:type="dcterms:W3CDTF">2025-05-30T14:45:14Z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