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73" documentId="8_{4E67E9E4-29FC-4B98-9CEF-999F92A399C7}" xr6:coauthVersionLast="47" xr6:coauthVersionMax="47" xr10:uidLastSave="{FAD78245-94B5-4A64-A28D-9932F381F1A9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Perennials!$E$1:$E$361</definedName>
    <definedName name="_xlnm._FilterDatabase" localSheetId="1" hidden="1">Seed!$A$8:$L$395</definedName>
    <definedName name="_xlnm.Print_Area" localSheetId="0">Perennials!$B$1:$J$361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<sst xmlns="http://schemas.openxmlformats.org/spreadsheetml/2006/main" count="5448" uniqueCount="2617">
  <si>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</si>
  <si>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</si>
  <si>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</si>
  <si>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</si>
  <si>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</si>
  <si>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</si>
  <si>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</si>
  <si>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</si>
  <si>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</si>
  <si>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</si>
  <si>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</si>
  <si>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</si>
  <si>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</si>
  <si>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</si>
  <si>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</si>
  <si>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</si>
  <si>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</si>
  <si>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</si>
  <si>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</si>
  <si>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</si>
  <si>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</si>
  <si>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</si>
  <si>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</si>
  <si>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</si>
  <si>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</si>
  <si>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</si>
  <si>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</si>
  <si>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</si>
  <si>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</si>
  <si>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</si>
  <si>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</si>
  <si>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</si>
  <si>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</si>
  <si>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</si>
  <si>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</si>
  <si>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</si>
  <si>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</si>
  <si>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</si>
  <si>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</si>
  <si>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</si>
  <si>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</si>
  <si>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</si>
  <si>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</si>
  <si>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</si>
  <si>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</si>
  <si>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</si>
  <si>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</si>
  <si>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</si>
  <si>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</si>
  <si>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</si>
  <si>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</si>
  <si>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</si>
  <si>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</si>
  <si>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</si>
  <si>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</si>
  <si>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</si>
  <si>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</si>
  <si>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</si>
  <si>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</si>
  <si>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</si>
  <si>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</si>
  <si>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</si>
  <si>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</si>
  <si>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</si>
  <si>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</si>
  <si>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</si>
  <si>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</si>
  <si>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</si>
  <si>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</si>
  <si>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</si>
  <si>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</si>
  <si>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</si>
  <si>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</si>
  <si>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</si>
  <si>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</si>
  <si>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</si>
  <si>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</si>
  <si>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</si>
  <si>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</si>
  <si>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</si>
  <si>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</si>
  <si>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</si>
  <si>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</si>
  <si>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</si>
  <si>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</si>
  <si>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</si>
  <si>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</si>
  <si>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</si>
  <si>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</si>
  <si>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</si>
  <si>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</si>
  <si>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</si>
  <si>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</si>
  <si>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</si>
  <si>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</si>
  <si>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</si>
  <si>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</si>
  <si>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</si>
  <si>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</si>
  <si>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</si>
  <si>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</si>
  <si>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</si>
  <si>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</si>
  <si>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</si>
  <si>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</si>
  <si>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</si>
  <si>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</si>
  <si>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</si>
  <si>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</si>
  <si>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</si>
  <si>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</si>
  <si>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</si>
  <si>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</si>
  <si>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</si>
  <si>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</si>
  <si>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</si>
  <si>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</si>
  <si>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</si>
  <si>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</si>
  <si>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</si>
  <si>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</si>
  <si>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</si>
  <si>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</si>
  <si>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</si>
  <si>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</si>
  <si>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</si>
  <si>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</si>
  <si>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</si>
  <si>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</si>
  <si>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</si>
  <si>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</si>
  <si>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</si>
  <si>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</si>
  <si>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</si>
  <si>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</si>
  <si>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</si>
  <si>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</si>
  <si>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</si>
  <si>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</si>
  <si>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</si>
  <si>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</si>
  <si>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</si>
  <si>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</si>
  <si>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</si>
  <si>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</si>
  <si>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</si>
  <si>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</si>
  <si>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</si>
  <si>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</si>
  <si>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</si>
  <si>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</si>
  <si>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</si>
  <si>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</si>
  <si>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</si>
  <si>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</si>
  <si>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</si>
  <si>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</si>
  <si>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</si>
  <si>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</si>
  <si>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</si>
  <si>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</si>
  <si>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</si>
  <si>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</si>
  <si>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</si>
  <si>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</si>
  <si>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</si>
  <si>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</si>
  <si>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</si>
  <si>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</si>
  <si>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</si>
  <si>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</si>
  <si>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</si>
  <si>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</si>
  <si>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</si>
  <si>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</si>
  <si>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</si>
  <si>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</si>
  <si>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</si>
  <si>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</si>
  <si>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</si>
  <si>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</si>
  <si>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</si>
  <si>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</si>
  <si>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</si>
  <si>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</si>
  <si>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</si>
  <si>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</si>
  <si>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</si>
  <si>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</si>
  <si>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</si>
  <si>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</si>
  <si>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</si>
  <si>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</si>
  <si>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</si>
  <si>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</si>
  <si>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</si>
  <si>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</si>
  <si>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</si>
  <si>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</si>
  <si>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</si>
  <si>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</si>
  <si>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</si>
  <si>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</si>
  <si>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</si>
  <si>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</si>
  <si>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</si>
  <si>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</si>
  <si>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</si>
  <si>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</si>
  <si>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</si>
  <si>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</si>
  <si>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</si>
  <si>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</si>
  <si>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</si>
  <si>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</si>
  <si>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</si>
  <si>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</si>
  <si>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</si>
  <si>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</si>
  <si>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</si>
  <si>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</si>
  <si>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</si>
  <si>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</si>
  <si>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</si>
  <si>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</si>
  <si>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</si>
  <si>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</si>
  <si>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</si>
  <si>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</si>
  <si>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</si>
  <si>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</si>
  <si>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</si>
  <si>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</si>
  <si>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</si>
  <si>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</si>
  <si>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</si>
  <si>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</si>
  <si>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</si>
  <si>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</si>
  <si>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</si>
  <si>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</si>
  <si>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</si>
  <si>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</si>
  <si>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</si>
  <si>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</si>
  <si>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</si>
  <si>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</si>
  <si>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</si>
  <si>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</si>
  <si>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</si>
  <si>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</si>
  <si>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</si>
  <si>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</si>
  <si>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</si>
  <si>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</si>
  <si>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</si>
  <si>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</si>
  <si>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</si>
  <si>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</si>
  <si>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</si>
  <si>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</si>
  <si>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</si>
  <si>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</si>
  <si>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</si>
  <si>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</si>
  <si>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</si>
  <si>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</si>
  <si>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</si>
  <si>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</si>
  <si>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</si>
  <si>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</si>
  <si>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</si>
  <si>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</si>
  <si>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</si>
  <si>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</si>
  <si>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</si>
  <si>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</si>
  <si>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</si>
  <si>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</si>
  <si>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</si>
  <si>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</si>
  <si>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</si>
  <si>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</si>
  <si>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</si>
  <si>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</si>
  <si>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</si>
  <si>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</si>
  <si>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</si>
  <si>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</si>
  <si>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</si>
  <si>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</si>
  <si>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</si>
  <si>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</si>
  <si>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</si>
  <si>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</si>
  <si>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</si>
  <si>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</si>
  <si>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</si>
  <si>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</si>
  <si>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</si>
  <si>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</si>
  <si>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</si>
  <si>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</si>
  <si>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</si>
  <si>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</si>
  <si>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</si>
  <si>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</si>
  <si>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</si>
  <si>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</si>
  <si>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</si>
  <si>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</si>
  <si>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</si>
  <si>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</si>
  <si>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</si>
  <si>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</si>
  <si>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</si>
  <si>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</si>
  <si>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</si>
  <si>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</si>
  <si>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</si>
  <si>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</si>
  <si>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</si>
  <si>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</si>
  <si>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</si>
  <si>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</si>
  <si>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</si>
  <si>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</si>
  <si>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</si>
  <si>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</si>
  <si>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</si>
  <si>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</si>
  <si>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</si>
  <si>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</si>
  <si>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</si>
  <si>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</si>
  <si>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</si>
  <si>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</si>
  <si>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</si>
  <si>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</si>
  <si>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</si>
  <si>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</si>
  <si>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</si>
  <si>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</si>
  <si>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</si>
  <si>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</si>
  <si>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</si>
  <si>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</si>
  <si>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</si>
  <si>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</si>
  <si>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</si>
  <si>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</si>
  <si>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</si>
  <si>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</si>
  <si>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</si>
  <si>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</si>
  <si>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</si>
  <si>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</si>
  <si>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</si>
  <si>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</si>
  <si>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</si>
  <si>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</si>
  <si>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</si>
  <si>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</si>
  <si>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</si>
  <si>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</si>
  <si>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</si>
  <si>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</si>
  <si>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</si>
  <si>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</si>
  <si>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</si>
  <si>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</si>
  <si>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</si>
  <si>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</si>
  <si>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</si>
  <si>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</si>
  <si>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</si>
  <si>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</si>
  <si>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</si>
  <si>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</si>
  <si>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</si>
  <si>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</si>
  <si>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</si>
  <si>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</si>
  <si>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</si>
  <si>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</si>
  <si>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</si>
  <si>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</si>
  <si>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</si>
  <si>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</si>
  <si>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</si>
  <si>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</si>
  <si>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</si>
  <si>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</si>
  <si>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</si>
  <si>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</si>
  <si>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</si>
  <si>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</si>
  <si>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</si>
  <si>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</si>
  <si>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</si>
  <si>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</si>
  <si>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</si>
  <si>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</si>
  <si>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</si>
  <si>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</si>
  <si>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</si>
  <si>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</si>
  <si>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</si>
  <si>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</si>
  <si>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</si>
  <si>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</si>
  <si>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</si>
  <si>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</si>
  <si>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</si>
  <si>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</si>
  <si>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</si>
  <si>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</si>
  <si>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</si>
  <si>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</si>
  <si>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</si>
  <si>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</si>
  <si>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</si>
  <si>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</si>
  <si>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</si>
  <si>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</si>
  <si>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</si>
  <si>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</si>
  <si>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</si>
  <si>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</si>
  <si>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</si>
  <si>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</si>
  <si>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</si>
  <si>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</si>
  <si>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</si>
  <si>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</si>
  <si>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</si>
  <si>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</si>
  <si>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</si>
  <si>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</si>
  <si>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</si>
  <si>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</si>
  <si>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</si>
  <si>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</si>
  <si>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</si>
  <si>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</si>
  <si>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</si>
  <si>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</si>
  <si>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</si>
  <si>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</si>
  <si>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</si>
  <si>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</si>
  <si>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</si>
  <si>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</si>
  <si>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</si>
  <si>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</si>
  <si>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</si>
  <si>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</si>
  <si>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</si>
  <si>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</si>
  <si>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</si>
  <si>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</si>
  <si>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</si>
  <si>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</si>
  <si>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</si>
  <si>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</si>
  <si>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</si>
  <si>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</si>
  <si>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</si>
  <si>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</si>
  <si>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</si>
  <si>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</si>
  <si>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</si>
  <si>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</si>
  <si>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</si>
  <si>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</si>
  <si>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</si>
  <si>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</si>
  <si>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</si>
  <si>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</si>
  <si>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</si>
  <si>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</si>
  <si>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</si>
  <si>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</si>
  <si>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</si>
  <si>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</si>
  <si>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</si>
  <si>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</si>
  <si>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</si>
  <si>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</si>
  <si>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</si>
  <si>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</si>
  <si>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</si>
  <si>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</si>
  <si>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</si>
  <si>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</si>
  <si>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</si>
  <si>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</si>
  <si>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</si>
  <si>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</si>
  <si>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</si>
  <si>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</si>
  <si>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</si>
  <si>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</si>
  <si>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</si>
  <si>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</si>
  <si>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</si>
  <si>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</si>
  <si>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</si>
  <si>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</si>
  <si>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</si>
  <si>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</si>
  <si>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</si>
  <si>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</si>
  <si>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</si>
  <si>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</si>
  <si>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</si>
  <si>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</si>
  <si>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</si>
  <si>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</si>
  <si>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</si>
  <si>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</si>
  <si>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</si>
  <si>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</si>
  <si>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</si>
  <si>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</si>
  <si>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</si>
  <si>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</si>
  <si>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</si>
  <si>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</si>
  <si>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</si>
  <si>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</si>
  <si>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</si>
  <si>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</si>
  <si>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</si>
  <si>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</si>
  <si>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</si>
  <si>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</si>
  <si>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</si>
  <si>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</si>
  <si>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</si>
  <si>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</si>
  <si>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</si>
  <si>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</si>
  <si>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</si>
  <si>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</si>
  <si>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</si>
  <si>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</si>
  <si>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</si>
  <si>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</si>
  <si>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</si>
  <si>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</si>
  <si>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</si>
  <si>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</si>
  <si>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</si>
  <si>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</si>
  <si>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</si>
  <si>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</si>
  <si>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</si>
  <si>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</si>
  <si>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</si>
  <si>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</si>
  <si>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</si>
  <si>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</si>
  <si>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</si>
  <si>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</si>
  <si>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</si>
  <si>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</si>
  <si>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</si>
  <si>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</si>
  <si>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</si>
  <si>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</si>
  <si>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</si>
  <si>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</si>
  <si>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</si>
  <si>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</si>
  <si>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</si>
  <si>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</si>
  <si>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</si>
  <si>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</si>
  <si>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</si>
  <si>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</si>
  <si>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</si>
  <si>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</si>
  <si>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</si>
  <si>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</si>
  <si>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</si>
  <si>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</si>
  <si>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</si>
  <si>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</si>
  <si>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</si>
  <si>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</si>
  <si>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</si>
  <si>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</si>
  <si>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</si>
  <si>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</si>
  <si>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</si>
  <si>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</si>
  <si>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</si>
  <si>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</si>
  <si>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</si>
  <si>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</si>
  <si>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</si>
  <si>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</si>
  <si>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</si>
  <si>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</si>
  <si>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</si>
  <si>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</si>
  <si>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</si>
  <si>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</si>
  <si>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</si>
  <si>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</si>
  <si>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</si>
  <si>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</si>
  <si>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</si>
  <si>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</si>
  <si>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</si>
  <si>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</si>
  <si>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</si>
  <si>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</si>
  <si>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</si>
  <si>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</si>
  <si>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</si>
  <si>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</si>
  <si>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</si>
  <si>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</si>
  <si>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</si>
  <si>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</si>
  <si>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</si>
  <si>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</si>
  <si>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</si>
  <si>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</si>
  <si>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</si>
  <si>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</si>
  <si>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</si>
  <si>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</si>
  <si>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</si>
  <si>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</si>
  <si>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</si>
  <si>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</si>
  <si>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</si>
  <si>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</si>
  <si>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</si>
  <si>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</si>
  <si>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</si>
  <si>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</si>
  <si>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</si>
  <si>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</si>
  <si>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</si>
  <si>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</si>
  <si>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</si>
  <si>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</si>
  <si>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</si>
  <si>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</si>
  <si>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</si>
  <si>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</si>
  <si>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</si>
  <si>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</si>
  <si>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</si>
  <si>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</si>
  <si>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</si>
  <si>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</si>
  <si>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</si>
  <si>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</si>
  <si>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</si>
  <si>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</si>
  <si>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</si>
  <si>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</si>
  <si>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</si>
  <si>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</si>
  <si>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</si>
  <si>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</si>
  <si>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</si>
  <si>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</si>
  <si>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</si>
  <si>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</si>
  <si>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</si>
  <si>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</si>
  <si>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</si>
  <si>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</si>
  <si>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</si>
  <si>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</si>
  <si>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</si>
  <si>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</si>
  <si>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</si>
  <si>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</si>
  <si>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</si>
  <si>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</si>
  <si>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</si>
  <si>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</si>
  <si>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</si>
  <si>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</si>
  <si>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</si>
  <si>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</si>
  <si>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</si>
  <si>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</si>
  <si>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</si>
  <si>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</si>
  <si>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</si>
  <si>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</si>
  <si>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</si>
  <si>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</si>
  <si>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</si>
  <si>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</si>
  <si>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</si>
  <si>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</si>
  <si>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</si>
  <si>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</si>
  <si>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</si>
  <si>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</si>
  <si>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</si>
  <si>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</si>
  <si>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</si>
  <si>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</si>
  <si>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</si>
  <si>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</si>
  <si>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</si>
  <si>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</si>
  <si>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</si>
  <si>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</si>
  <si>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</si>
  <si>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</si>
  <si>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</si>
  <si>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</si>
  <si>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</si>
  <si>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</si>
  <si>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</si>
  <si>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</si>
  <si>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</si>
  <si>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</si>
  <si>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</si>
  <si>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</si>
  <si>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</si>
  <si>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</si>
  <si>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</si>
  <si>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</si>
  <si>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</si>
  <si>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</si>
  <si>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</si>
  <si>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</si>
  <si>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</si>
  <si>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</si>
  <si>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</si>
  <si>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</si>
  <si>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</si>
  <si>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</si>
  <si>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</si>
  <si>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</si>
  <si>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</si>
  <si>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</si>
  <si>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</si>
  <si>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</si>
  <si>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</si>
  <si>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</si>
  <si>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</si>
  <si>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</si>
  <si>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</si>
  <si>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</si>
  <si>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</si>
  <si>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</si>
  <si>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</si>
  <si>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</si>
  <si>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</si>
  <si>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</si>
  <si>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</si>
  <si>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</si>
  <si>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</si>
  <si>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</si>
  <si>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</si>
  <si>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</si>
  <si>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</si>
  <si>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</si>
  <si>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</si>
  <si>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</si>
  <si>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</si>
  <si>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</si>
  <si>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</si>
  <si>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</si>
  <si>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</si>
  <si>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</si>
  <si>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</si>
  <si>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</si>
  <si>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</si>
  <si>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</si>
  <si>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</si>
  <si>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</si>
  <si>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</si>
  <si>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</si>
  <si>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</si>
  <si>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</si>
  <si>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</si>
  <si>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</si>
  <si>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</si>
  <si>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</si>
  <si>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</si>
  <si>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</si>
  <si>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</si>
  <si>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</si>
  <si>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</si>
  <si>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</si>
  <si>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</si>
  <si>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</si>
  <si>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</si>
  <si>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</si>
  <si>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</si>
  <si>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</si>
  <si>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</si>
  <si>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</si>
  <si>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</si>
  <si>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</si>
  <si>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</si>
  <si>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</si>
  <si>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</si>
  <si>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</si>
  <si>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</si>
  <si>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</si>
  <si>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</si>
  <si>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</si>
  <si>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</si>
  <si>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</si>
  <si>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</si>
  <si>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</si>
  <si>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</si>
  <si>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</si>
  <si>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</si>
  <si>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</si>
  <si>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</si>
  <si>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</si>
  <si>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</si>
  <si>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</si>
  <si>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</si>
  <si>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</si>
  <si>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</si>
  <si>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</si>
  <si>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</si>
  <si>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</si>
  <si>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</si>
  <si>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</si>
  <si>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</si>
  <si>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</si>
  <si>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</si>
  <si>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</si>
  <si>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</si>
  <si>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</si>
  <si>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</si>
  <si>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</si>
  <si>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</si>
  <si>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</si>
  <si>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</si>
  <si>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</si>
  <si>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</si>
  <si>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</si>
  <si>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</si>
  <si>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</si>
  <si>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</si>
  <si>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</si>
  <si>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</si>
  <si>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</si>
  <si>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</si>
  <si>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</si>
  <si>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</si>
  <si>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</si>
  <si>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</si>
  <si>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</si>
  <si>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</si>
  <si>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</si>
  <si>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</si>
  <si>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</si>
  <si>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</si>
  <si>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</si>
  <si>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</si>
  <si>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</si>
  <si>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</si>
  <si>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</si>
  <si>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</si>
  <si>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</si>
  <si>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</si>
  <si>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</si>
  <si>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</si>
  <si>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</si>
  <si>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</si>
  <si>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</si>
  <si>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</si>
  <si>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</si>
  <si>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</si>
  <si>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</si>
  <si>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</si>
  <si>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</si>
  <si>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</si>
  <si>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</si>
  <si>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</si>
  <si>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</si>
  <si>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</si>
  <si>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</si>
  <si>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</si>
  <si>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</si>
  <si>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</si>
  <si>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</si>
  <si>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</si>
  <si>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</si>
  <si>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</si>
  <si>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</si>
  <si>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</si>
  <si>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</si>
  <si>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</si>
  <si>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</si>
  <si>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</si>
  <si>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</si>
  <si>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</si>
  <si>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</si>
  <si>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</si>
  <si>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</si>
  <si>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</si>
  <si>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</si>
  <si>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</si>
  <si>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</si>
  <si>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</si>
  <si>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</si>
  <si>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</si>
  <si>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</si>
  <si>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</si>
  <si>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</si>
  <si>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</si>
  <si>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</si>
  <si>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</si>
  <si>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</si>
  <si>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</si>
  <si>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</si>
  <si>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</si>
  <si>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</si>
  <si>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</si>
  <si>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</si>
  <si>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</si>
  <si>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</si>
  <si>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</si>
  <si>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</si>
  <si>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</si>
  <si>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</si>
  <si>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</si>
  <si>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</si>
  <si>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</si>
  <si>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</si>
  <si>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</si>
  <si>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</si>
  <si>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</si>
  <si>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</si>
  <si>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</si>
  <si>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</si>
  <si>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</si>
  <si>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</si>
  <si>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</si>
  <si>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</si>
  <si>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</si>
  <si>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</si>
  <si>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</si>
  <si>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</si>
  <si>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</si>
  <si>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</si>
  <si>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</si>
  <si>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</si>
  <si>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</si>
  <si>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</si>
  <si>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</si>
  <si>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</si>
  <si>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</si>
  <si>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</si>
  <si>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</si>
  <si>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</si>
  <si>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</si>
  <si>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</si>
  <si>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</si>
  <si>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</si>
  <si>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</si>
  <si>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</si>
  <si>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</si>
  <si>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</si>
  <si>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</si>
  <si>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</si>
  <si>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</si>
  <si>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</si>
  <si>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</si>
  <si>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</si>
  <si>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</si>
  <si>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</si>
  <si>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</si>
  <si>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</si>
  <si>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</si>
  <si>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</si>
  <si>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</si>
  <si>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</si>
  <si>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</si>
  <si>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</si>
  <si>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</si>
  <si>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</si>
  <si>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</si>
  <si>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</si>
  <si>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</si>
  <si>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</si>
  <si>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</si>
  <si>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</si>
  <si>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</si>
  <si>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</si>
  <si>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</si>
  <si>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</si>
  <si>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</si>
  <si>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</si>
  <si>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</si>
  <si>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</si>
  <si>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</si>
  <si>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</si>
  <si>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</si>
  <si>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</si>
  <si>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</si>
  <si>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</si>
  <si>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</si>
  <si>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</si>
  <si>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</si>
  <si>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</si>
  <si>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</si>
  <si>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</si>
  <si>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</si>
  <si>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</si>
  <si>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</si>
  <si>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</si>
  <si>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</si>
  <si>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</si>
  <si>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</si>
  <si>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</si>
  <si>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</si>
  <si>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</si>
  <si>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</si>
  <si>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</si>
  <si>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</si>
  <si>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</si>
  <si>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</si>
  <si>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</si>
  <si>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</si>
  <si>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</si>
  <si>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</si>
  <si>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</si>
  <si>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</si>
  <si>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</si>
  <si>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</si>
  <si>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</si>
  <si>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</si>
  <si>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</si>
  <si>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</si>
  <si>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</si>
  <si>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</si>
  <si>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</si>
  <si>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</si>
  <si>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</si>
  <si>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</si>
  <si>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</si>
  <si>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</si>
  <si>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</si>
  <si>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</si>
  <si>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</si>
  <si>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</si>
  <si>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</si>
  <si>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</si>
  <si>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</si>
  <si>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</si>
  <si>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</si>
  <si>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</si>
  <si>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</si>
  <si>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</si>
  <si>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</si>
  <si>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</si>
  <si>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</si>
  <si>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</si>
  <si>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</si>
  <si>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</si>
  <si>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</si>
  <si>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</si>
  <si>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</si>
  <si>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</si>
  <si>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</si>
  <si>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</si>
  <si>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</si>
  <si>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</si>
  <si>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</si>
  <si>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</si>
  <si>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</si>
  <si>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</si>
  <si>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</si>
  <si>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</si>
  <si>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</si>
  <si>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</si>
  <si>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</si>
  <si>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</si>
  <si>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</si>
  <si>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</si>
  <si>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</si>
  <si>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</si>
  <si>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</si>
  <si>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</si>
  <si>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</si>
  <si>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</si>
  <si>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</si>
  <si>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</si>
  <si>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</si>
  <si>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</si>
  <si>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</si>
  <si>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</si>
  <si>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</si>
  <si>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</si>
  <si>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</si>
  <si>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</si>
  <si>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</si>
  <si>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</si>
  <si>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</si>
  <si>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</si>
  <si>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</si>
  <si>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</si>
  <si>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</si>
  <si>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</si>
  <si>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</si>
  <si>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</si>
  <si>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</si>
  <si>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</si>
  <si>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</si>
  <si>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</si>
  <si>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</si>
  <si>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</si>
  <si>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</si>
  <si>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</si>
  <si>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</si>
  <si>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</si>
  <si>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</si>
  <si>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</si>
  <si>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</si>
  <si>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</si>
  <si>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</si>
  <si>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</si>
  <si>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</si>
  <si>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</si>
  <si>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</si>
  <si>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</si>
  <si>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</si>
  <si>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</si>
  <si>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</si>
  <si>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</si>
  <si>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</si>
  <si>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</si>
  <si>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</si>
  <si>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</si>
  <si>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</si>
  <si>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</si>
  <si>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</si>
  <si>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</si>
  <si>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</si>
  <si>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</si>
  <si>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</si>
  <si>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</si>
  <si>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</si>
  <si>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</si>
  <si>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</si>
  <si>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</si>
  <si>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</si>
  <si>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</si>
  <si>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</si>
  <si>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</si>
  <si>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</si>
  <si>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</si>
  <si>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</si>
  <si>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</si>
  <si>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</si>
  <si>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</si>
  <si>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</si>
  <si>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</si>
  <si>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</si>
  <si>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</si>
  <si>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</si>
  <si>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</si>
  <si>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</si>
  <si>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</si>
  <si>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</si>
  <si>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</si>
  <si>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</si>
  <si>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</si>
  <si>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</si>
  <si>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</si>
  <si>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</si>
  <si>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</si>
  <si>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</si>
  <si>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</si>
  <si>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</si>
  <si>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</si>
  <si>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</si>
  <si>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</si>
  <si>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</si>
  <si>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</si>
  <si>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</si>
  <si>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</si>
  <si>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</si>
  <si>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</si>
  <si>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</si>
  <si>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</si>
  <si>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</si>
  <si>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</si>
  <si>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</si>
  <si>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</si>
  <si>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</si>
  <si>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</si>
  <si>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</si>
  <si>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</si>
  <si>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</si>
  <si>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</si>
  <si>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</si>
  <si>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</si>
  <si>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</si>
  <si>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</si>
  <si>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</si>
  <si>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</si>
  <si>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</si>
  <si>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</si>
  <si>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</si>
  <si>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</si>
  <si>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</si>
  <si>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</si>
  <si>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</si>
  <si>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</si>
  <si>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</si>
  <si>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</si>
  <si>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</si>
  <si>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</si>
  <si>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</si>
  <si>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</si>
  <si>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</si>
  <si>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</si>
  <si>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</si>
  <si>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</si>
  <si>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</si>
  <si>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</si>
  <si>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</si>
  <si>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</si>
  <si>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</si>
  <si>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</si>
  <si>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</si>
  <si>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</si>
  <si>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</si>
  <si>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</si>
  <si>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</si>
  <si>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</si>
  <si>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</si>
  <si>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</si>
  <si>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</si>
  <si>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</si>
  <si>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</si>
  <si>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</si>
  <si>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</si>
  <si>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</si>
  <si>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</si>
  <si>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</si>
  <si>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</si>
  <si>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</si>
  <si>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</si>
  <si>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</si>
  <si>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</si>
  <si>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</si>
  <si>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</si>
  <si>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</si>
  <si>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</si>
  <si>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</si>
  <si>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</si>
  <si>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</si>
  <si>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</si>
  <si>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</si>
  <si>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</si>
  <si>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</si>
  <si>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</si>
  <si>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</si>
  <si>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</si>
  <si>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</si>
  <si>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</si>
  <si>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</si>
  <si>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</si>
  <si>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</si>
  <si>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</si>
  <si>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</si>
  <si>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</si>
  <si>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</si>
  <si>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</si>
  <si>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</si>
  <si>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</si>
  <si>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</si>
  <si>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</si>
  <si>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</si>
  <si>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</si>
  <si>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</si>
  <si>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</si>
  <si>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</si>
  <si>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</si>
  <si>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</si>
  <si>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</si>
  <si>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</si>
  <si>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</si>
  <si>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</si>
  <si>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</si>
  <si>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</si>
  <si>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</si>
  <si>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</si>
  <si>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</si>
  <si>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</si>
  <si>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</si>
  <si>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</si>
  <si>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</si>
  <si>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</si>
  <si>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</si>
  <si>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</si>
  <si>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</si>
  <si>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</si>
  <si>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</si>
  <si>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</si>
  <si>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</si>
  <si>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</si>
  <si>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</si>
  <si>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</si>
  <si>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</si>
  <si>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</si>
  <si>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</si>
  <si>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</si>
  <si>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</si>
  <si>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</si>
  <si>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</si>
  <si>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</si>
  <si>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</si>
  <si>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</si>
  <si>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</si>
  <si>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</si>
  <si>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</si>
  <si>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</si>
  <si>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</si>
  <si>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</si>
  <si>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</si>
  <si>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</si>
  <si>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</si>
  <si>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</si>
  <si>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</si>
  <si>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</si>
  <si>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</si>
  <si>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</si>
  <si>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</si>
  <si>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</si>
  <si>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</si>
  <si>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</si>
  <si>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</si>
  <si>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</si>
  <si>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</si>
  <si>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</si>
  <si>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</si>
  <si>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</si>
  <si>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</si>
  <si>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</si>
  <si>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</si>
  <si>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</si>
  <si>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</si>
  <si>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</si>
  <si>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</si>
  <si>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</si>
  <si>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</si>
  <si>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</si>
  <si>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</si>
  <si>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</si>
  <si>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</si>
  <si>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</si>
  <si>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</si>
  <si>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</si>
  <si>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</si>
  <si>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</si>
  <si>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</si>
  <si>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</si>
  <si>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</si>
  <si>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</si>
  <si>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</si>
  <si>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</si>
  <si>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</si>
  <si>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</si>
  <si>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</si>
  <si>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</si>
  <si>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</si>
  <si>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</si>
  <si>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</si>
  <si>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</si>
  <si>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</si>
  <si>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</si>
  <si>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</si>
  <si>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</si>
  <si>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</si>
  <si>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</si>
  <si>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</si>
  <si>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</si>
  <si>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</si>
  <si>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</si>
  <si>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</si>
  <si>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</si>
  <si>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</si>
  <si>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</si>
  <si>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</si>
  <si>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</si>
  <si>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</si>
  <si>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</si>
  <si>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</si>
  <si>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</si>
  <si>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</si>
  <si>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</si>
  <si>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</si>
  <si>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</si>
  <si>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</si>
  <si>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</si>
  <si>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</si>
  <si>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</si>
  <si>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</si>
  <si>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</si>
  <si>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</si>
  <si>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</si>
  <si>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</si>
  <si>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</si>
  <si>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</si>
  <si>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</si>
  <si>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</si>
  <si>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</si>
  <si>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</si>
  <si>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</si>
  <si>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</si>
  <si>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</si>
  <si>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</si>
  <si>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</si>
  <si>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</si>
  <si>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</si>
  <si>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</si>
  <si>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</si>
  <si>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</si>
  <si>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</si>
  <si>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</si>
  <si>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</si>
  <si>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</si>
  <si>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</si>
  <si>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</si>
  <si>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</si>
  <si>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</si>
  <si>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</si>
  <si>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</si>
  <si>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</si>
  <si>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</si>
  <si>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</si>
  <si>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</si>
  <si>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</si>
  <si>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</si>
  <si>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</si>
  <si>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</si>
  <si>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</si>
  <si>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</si>
  <si>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</si>
  <si>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</si>
  <si>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</si>
  <si>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</si>
  <si>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</si>
  <si>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</si>
  <si>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</si>
  <si>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</si>
  <si>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</si>
  <si>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</si>
  <si>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</si>
  <si>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</si>
  <si>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</si>
  <si>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</si>
  <si>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</si>
  <si>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</si>
  <si>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</si>
  <si>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</si>
  <si>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</si>
  <si>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</si>
  <si>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</si>
  <si>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</si>
  <si>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</si>
  <si>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</si>
  <si>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</si>
  <si>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</si>
  <si>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</si>
  <si>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</si>
  <si>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</si>
  <si>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</si>
  <si>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</si>
  <si>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</si>
  <si>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</si>
  <si>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</si>
  <si>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</si>
  <si>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</si>
  <si>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</si>
  <si>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</si>
  <si>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</si>
  <si>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</si>
  <si>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</si>
  <si>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</si>
  <si>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</si>
  <si>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</si>
  <si>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</si>
  <si>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</si>
  <si>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</si>
  <si>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</si>
  <si>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</si>
  <si>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</si>
  <si>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</si>
  <si>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</si>
  <si>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</si>
  <si>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</si>
  <si>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</si>
  <si>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</si>
  <si>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</si>
  <si>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</si>
  <si>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</si>
  <si>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</si>
  <si>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</si>
  <si>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</si>
  <si>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</si>
  <si>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</si>
  <si>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</si>
  <si>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</si>
  <si>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</si>
  <si>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</si>
  <si>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</si>
  <si>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</si>
  <si>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</si>
  <si>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</si>
  <si>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</si>
  <si>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</si>
  <si>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</si>
  <si>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</si>
  <si>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</si>
  <si>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</si>
  <si>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</si>
  <si>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</si>
  <si>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</si>
  <si>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</si>
  <si>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</si>
  <si>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</si>
  <si>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</si>
  <si>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</si>
  <si>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</si>
  <si>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</si>
  <si>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</si>
  <si>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</si>
  <si>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</si>
  <si>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</si>
  <si>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</si>
  <si>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</si>
  <si>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</si>
  <si>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</si>
  <si>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</si>
  <si>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</si>
  <si>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</si>
  <si>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</si>
  <si>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</si>
  <si>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</si>
  <si>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</si>
  <si>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</si>
  <si>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</si>
  <si>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</si>
  <si>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</si>
  <si>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</si>
  <si>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</si>
  <si>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</si>
  <si>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</si>
  <si>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</si>
  <si>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</si>
  <si>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</si>
  <si>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</si>
  <si>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</si>
  <si>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</si>
  <si>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</si>
  <si>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</si>
  <si>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</si>
  <si>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</si>
  <si>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</si>
  <si>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</si>
  <si>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</si>
  <si>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</si>
  <si>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</si>
  <si>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</si>
  <si>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</si>
  <si>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</si>
  <si>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</si>
  <si>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</si>
  <si>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</si>
  <si>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</si>
  <si>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</si>
  <si>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</si>
  <si>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</si>
  <si>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</si>
  <si>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</si>
  <si>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</si>
  <si>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</si>
  <si>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</si>
  <si>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</si>
  <si>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</si>
  <si>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</si>
  <si>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</si>
  <si>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</si>
  <si>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</si>
  <si>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</si>
  <si>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</si>
  <si>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</si>
  <si>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</si>
  <si>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</si>
  <si>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</si>
  <si>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</si>
  <si>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</si>
  <si>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</si>
  <si>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</si>
  <si>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</si>
  <si>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</si>
  <si>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</si>
  <si>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</si>
  <si>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</si>
  <si>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</si>
  <si>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</si>
  <si>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</si>
  <si>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</si>
  <si>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</si>
  <si>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</si>
  <si>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</si>
  <si>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</si>
  <si>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</si>
  <si>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</si>
  <si>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</si>
  <si>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</si>
  <si>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</si>
  <si>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</si>
  <si>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</si>
  <si>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</si>
  <si>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</si>
  <si>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</si>
  <si>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</si>
  <si>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</si>
  <si>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</si>
  <si>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</si>
  <si>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</si>
  <si>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</si>
  <si>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</si>
  <si>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</si>
  <si>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</si>
  <si>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</si>
  <si>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</si>
  <si>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</si>
  <si>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</si>
  <si>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</si>
  <si>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</si>
  <si>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</si>
  <si>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</si>
  <si>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</si>
  <si>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</si>
  <si>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</si>
  <si>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</si>
  <si>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</si>
  <si>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</si>
  <si>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</si>
  <si>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</si>
  <si>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</si>
  <si>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</si>
  <si>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</si>
  <si>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</si>
  <si>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</si>
  <si>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</si>
  <si>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</si>
  <si>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</si>
  <si>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</si>
  <si>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</si>
  <si>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</si>
  <si>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</si>
  <si>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</si>
  <si>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</si>
  <si>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</si>
  <si>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</si>
  <si>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</si>
  <si>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</si>
  <si>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</si>
  <si>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</si>
  <si>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</si>
  <si>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</si>
  <si>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</si>
  <si>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</si>
  <si>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</si>
  <si>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</si>
  <si>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</si>
  <si>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</si>
  <si>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</si>
  <si>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</si>
  <si>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</si>
  <si>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</si>
  <si>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</si>
  <si>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</si>
  <si>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</si>
  <si>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</si>
  <si>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</si>
  <si>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</si>
  <si>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</si>
  <si>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</si>
  <si>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</si>
  <si>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</si>
  <si>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</si>
  <si>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</si>
  <si>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</si>
  <si>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</si>
  <si>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</si>
  <si>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</si>
  <si>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</si>
  <si>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</si>
  <si>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</si>
  <si>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</si>
  <si>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</si>
  <si>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</si>
  <si>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</si>
  <si>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</si>
  <si>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</si>
  <si>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</si>
  <si>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</si>
  <si>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</si>
  <si>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</si>
  <si>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</si>
  <si>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</si>
  <si>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</si>
  <si>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</si>
  <si>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</si>
  <si>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</si>
  <si>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</si>
  <si>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</si>
  <si>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</si>
  <si>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</si>
  <si>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</si>
  <si>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</si>
  <si>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</si>
  <si>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</si>
  <si>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</si>
  <si>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</si>
  <si>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</si>
  <si>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</si>
  <si>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</si>
  <si>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</si>
  <si>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</si>
  <si>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</si>
  <si>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</si>
  <si>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</si>
  <si>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</si>
  <si>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</si>
  <si>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</si>
  <si>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</si>
  <si>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</si>
  <si>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</si>
  <si>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</si>
  <si>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</si>
  <si>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</si>
  <si>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</si>
  <si>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</si>
  <si>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</si>
  <si>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</si>
  <si>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</si>
  <si>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</si>
  <si>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</si>
  <si>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</si>
  <si>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</si>
  <si>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</si>
  <si>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</si>
  <si>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</si>
  <si>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</si>
  <si>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</si>
  <si>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</si>
  <si>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</si>
  <si>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</si>
  <si>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</si>
  <si>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</si>
  <si>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</si>
  <si>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</si>
  <si>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</si>
  <si>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</si>
  <si>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</si>
  <si>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</si>
  <si>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</si>
  <si>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</si>
  <si>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</si>
  <si>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</si>
  <si>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</si>
  <si>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</si>
  <si>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</si>
  <si>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</si>
  <si>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</si>
  <si>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</si>
  <si>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</si>
  <si>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</si>
  <si>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</si>
  <si>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</si>
  <si>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</si>
  <si>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</si>
  <si>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</si>
  <si>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</si>
  <si>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</si>
  <si>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</si>
  <si>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</si>
  <si>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</si>
  <si>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</si>
  <si>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</si>
  <si>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</si>
  <si>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</si>
  <si>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</si>
  <si>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</si>
  <si>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</si>
  <si>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</si>
  <si>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</si>
  <si>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</si>
  <si>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</si>
  <si>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</si>
  <si>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</si>
  <si>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</si>
  <si>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</si>
  <si>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</si>
  <si>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</si>
  <si>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</si>
  <si>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</si>
  <si>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</si>
  <si>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</si>
  <si>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</si>
  <si>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</si>
  <si>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</si>
  <si>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</si>
  <si>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</si>
  <si>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</si>
  <si>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</si>
  <si>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</si>
  <si>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</si>
  <si>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</si>
  <si>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</si>
  <si>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</si>
  <si>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</si>
  <si>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</si>
  <si>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</si>
  <si>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</si>
  <si>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</si>
  <si>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</si>
  <si>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</si>
  <si>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</si>
  <si>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</si>
  <si>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</si>
  <si>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</si>
  <si>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</si>
  <si>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</si>
  <si>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</si>
  <si>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</si>
  <si>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</si>
  <si>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</si>
  <si>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</si>
  <si>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</si>
  <si>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</si>
  <si>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</si>
  <si>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</si>
  <si>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</si>
  <si>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</si>
  <si>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</si>
  <si>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</si>
  <si>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</si>
  <si>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</si>
  <si>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</si>
  <si>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</si>
  <si>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</si>
  <si>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</si>
  <si>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</si>
  <si>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</si>
  <si>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</si>
  <si>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</si>
  <si>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</si>
  <si>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</si>
  <si>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</si>
  <si>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</si>
  <si>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</si>
  <si>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</si>
  <si>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</si>
  <si>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</si>
  <si>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</si>
  <si>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</si>
  <si>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</si>
  <si>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</si>
  <si>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</si>
  <si>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</si>
  <si>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</si>
  <si>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</si>
  <si>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</si>
  <si>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</si>
  <si>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</si>
  <si>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</si>
  <si>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</si>
  <si>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</si>
  <si>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</si>
  <si>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</si>
  <si>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</si>
  <si>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</si>
  <si>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</si>
  <si>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</si>
  <si>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</si>
  <si>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</si>
  <si>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</si>
  <si>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</si>
  <si>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</si>
  <si>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</si>
  <si>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</si>
  <si>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</si>
  <si>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</si>
  <si>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</si>
  <si>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</si>
  <si>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</si>
  <si>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</si>
  <si>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</si>
  <si>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</si>
  <si>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</si>
  <si>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</si>
  <si>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</si>
  <si>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</si>
  <si>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</si>
  <si>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</si>
  <si>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</si>
  <si>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</si>
  <si>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</si>
  <si>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</si>
  <si>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</si>
  <si>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</si>
  <si>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</si>
  <si>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</si>
  <si>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</si>
  <si>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</si>
  <si>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</si>
  <si>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</si>
  <si>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</si>
  <si>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</si>
  <si>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</si>
  <si>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</si>
  <si>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</si>
  <si>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</si>
  <si>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</si>
  <si>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</si>
  <si>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</si>
  <si>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</si>
  <si>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</si>
  <si>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</si>
  <si>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</si>
  <si>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</si>
  <si>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</si>
  <si>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</si>
  <si>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</si>
  <si>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</si>
  <si>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</si>
  <si>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</si>
  <si>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</si>
  <si>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</si>
  <si>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</si>
  <si>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</si>
  <si>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</si>
  <si>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</si>
  <si>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</si>
  <si>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</si>
  <si>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</si>
  <si>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</si>
  <si>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</si>
  <si>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</si>
  <si>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</si>
  <si>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</si>
  <si>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</si>
  <si>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</si>
  <si>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</si>
  <si>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</si>
  <si>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</si>
  <si>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</si>
  <si>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</si>
  <si>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</si>
  <si>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</si>
  <si>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</si>
  <si>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</si>
  <si>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</si>
  <si>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</si>
  <si>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</si>
  <si>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</si>
  <si>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</si>
  <si>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</si>
  <si>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</si>
  <si>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</si>
  <si>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</si>
  <si>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</si>
  <si>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</si>
  <si>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</si>
  <si>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</si>
  <si>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</si>
  <si>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</si>
  <si>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</si>
  <si>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</si>
  <si>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</si>
  <si>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</si>
  <si>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</si>
  <si>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</si>
  <si>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</si>
  <si>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</si>
  <si>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</si>
  <si>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</si>
  <si>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</si>
  <si>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</si>
  <si>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</si>
  <si>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</si>
  <si>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</si>
  <si>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</si>
  <si>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</si>
  <si>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</si>
  <si>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</si>
  <si>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</si>
  <si>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</si>
  <si>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</si>
  <si>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</si>
  <si>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</si>
  <si>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</si>
  <si>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</si>
  <si>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</si>
  <si>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</si>
  <si>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</si>
  <si>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</si>
  <si>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</si>
  <si>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</si>
  <si>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</si>
  <si>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</si>
  <si>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</si>
  <si>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</si>
  <si>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</si>
  <si>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</si>
  <si>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</si>
  <si>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</si>
  <si>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</si>
  <si>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</si>
  <si>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</si>
  <si>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</si>
  <si>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</si>
  <si>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</si>
  <si>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</si>
  <si>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</si>
  <si>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</si>
  <si>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</si>
  <si>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</si>
  <si>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</si>
  <si>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</si>
  <si>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</si>
  <si>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</si>
  <si>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</si>
  <si>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</si>
  <si>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</si>
  <si>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</si>
  <si>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</si>
  <si>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</si>
  <si>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</si>
  <si>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</si>
  <si>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</si>
  <si>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</si>
  <si>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</si>
  <si>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</si>
  <si>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</si>
  <si>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</si>
  <si>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</si>
  <si>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</si>
  <si>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</si>
  <si>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</si>
  <si>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</si>
  <si>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</si>
  <si>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</si>
  <si>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</si>
  <si>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</si>
  <si>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</si>
  <si>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</si>
  <si>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</si>
  <si>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</si>
  <si>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</si>
  <si>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</si>
  <si>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</si>
  <si>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</si>
  <si>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</si>
  <si>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</si>
  <si>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</si>
  <si>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</si>
  <si>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</si>
  <si>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</si>
  <si>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</si>
  <si>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</si>
  <si>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</si>
  <si>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</si>
  <si>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</si>
  <si>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</si>
  <si>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</si>
  <si>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</si>
  <si>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</si>
  <si>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</si>
  <si>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</si>
  <si>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</si>
  <si>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</si>
  <si>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</si>
  <si>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</si>
  <si>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</si>
  <si>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</si>
  <si>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</si>
  <si>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</si>
  <si>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</si>
  <si>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</si>
  <si>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</si>
  <si>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</si>
  <si>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</si>
  <si>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</si>
  <si>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</si>
  <si>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</si>
  <si>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</si>
  <si>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</si>
  <si>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</si>
  <si>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</si>
  <si>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</si>
  <si>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</si>
  <si>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</si>
  <si>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</si>
  <si>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</si>
  <si>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</si>
  <si>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</si>
  <si>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</si>
  <si>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</si>
  <si>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</si>
  <si>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</si>
  <si>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</si>
  <si>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</si>
  <si>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</si>
  <si>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</si>
  <si>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</si>
  <si>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</si>
  <si>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</si>
  <si>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</si>
  <si>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</si>
  <si>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</si>
  <si>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</si>
  <si>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</si>
  <si>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</si>
  <si>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</si>
  <si>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</si>
  <si>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</si>
  <si>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</si>
  <si>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</si>
  <si>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</si>
  <si>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</si>
  <si>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</si>
  <si>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</si>
  <si>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</si>
  <si>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</si>
  <si>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</si>
  <si>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</si>
  <si>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</si>
  <si>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</si>
  <si>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</si>
  <si>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</si>
  <si>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</si>
  <si>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</si>
  <si>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</si>
  <si>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</si>
  <si>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</si>
  <si>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</si>
  <si>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</si>
  <si>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</si>
  <si>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</si>
  <si>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</si>
  <si>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</si>
  <si>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</si>
  <si>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</si>
  <si>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</si>
  <si>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</si>
  <si>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</si>
  <si>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</si>
  <si>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</si>
  <si>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</si>
  <si>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</si>
  <si>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</si>
  <si>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</si>
  <si>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</si>
  <si>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</si>
  <si>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</si>
  <si>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</si>
  <si>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</si>
  <si>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</si>
  <si>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</si>
  <si>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</si>
  <si>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</si>
  <si>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</si>
  <si>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</si>
  <si>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</si>
  <si>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</si>
  <si>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</si>
  <si>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</si>
  <si>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</si>
  <si>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</si>
  <si>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</si>
  <si>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</si>
  <si>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</si>
  <si>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</si>
  <si>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</si>
  <si>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</si>
  <si>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</si>
  <si>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</si>
  <si>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</si>
  <si>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</si>
  <si>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</si>
  <si>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</si>
  <si>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</si>
  <si>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</si>
  <si>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</si>
  <si>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</si>
  <si>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</si>
  <si>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</si>
  <si>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</si>
  <si>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</si>
  <si>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</si>
  <si>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</si>
  <si>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</si>
  <si>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</si>
  <si>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</si>
  <si>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</si>
  <si>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</si>
  <si>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</si>
  <si>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</si>
  <si>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</si>
  <si>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</si>
  <si>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</si>
  <si>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</si>
  <si>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</si>
  <si>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</si>
  <si>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</si>
  <si>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</si>
  <si>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</si>
  <si>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</si>
  <si>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</si>
  <si>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</si>
  <si>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</si>
  <si>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</si>
  <si>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</si>
  <si>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</si>
  <si>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</si>
  <si>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</si>
  <si>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</si>
  <si>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</si>
  <si>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</si>
  <si>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</si>
  <si>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</si>
  <si>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</si>
  <si>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</si>
  <si>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</si>
  <si>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</si>
  <si>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</si>
  <si>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</si>
  <si>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</si>
  <si>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</si>
  <si>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</si>
  <si>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</si>
  <si>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</si>
  <si>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</si>
  <si>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</si>
  <si>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</si>
  <si>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</si>
  <si>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</si>
  <si>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</si>
  <si>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</si>
  <si>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</si>
  <si>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</si>
  <si>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</si>
  <si>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</si>
  <si>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</si>
  <si>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</si>
  <si>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</si>
  <si>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</si>
  <si>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</si>
  <si>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</si>
  <si>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</si>
  <si>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</si>
  <si>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</si>
  <si>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</si>
  <si>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</si>
  <si>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</si>
  <si>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</si>
  <si>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</si>
  <si>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</si>
  <si>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</si>
  <si>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</si>
  <si>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</si>
  <si>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</si>
  <si>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</si>
  <si>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</si>
  <si>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</si>
  <si>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</si>
  <si>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</si>
  <si>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</si>
  <si>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</si>
  <si>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</si>
  <si>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</si>
  <si>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</si>
  <si>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</si>
  <si>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</si>
  <si>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</si>
  <si>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</si>
  <si>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</si>
  <si>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</si>
  <si>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</si>
  <si>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</si>
  <si>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</si>
  <si>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</si>
  <si>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</si>
  <si>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</si>
  <si>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</si>
  <si>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</si>
  <si>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</si>
  <si>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</si>
  <si>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</si>
  <si>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</si>
  <si>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</si>
  <si>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</si>
  <si>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</si>
  <si>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</si>
  <si>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</si>
  <si>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</si>
  <si>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</si>
  <si>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</si>
  <si>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</si>
  <si>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</si>
  <si>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</si>
  <si>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</si>
  <si>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</si>
  <si>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</si>
  <si>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</si>
  <si>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</si>
  <si>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</si>
  <si>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</si>
  <si>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</si>
  <si>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</si>
  <si>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</si>
  <si>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</si>
  <si>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</si>
  <si>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</si>
  <si>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</si>
  <si>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</si>
  <si>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</si>
  <si>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</si>
  <si>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</si>
  <si>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</si>
  <si>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</si>
  <si>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</si>
  <si>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</si>
  <si>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</si>
  <si>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</si>
  <si>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</si>
  <si>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</si>
  <si>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</si>
  <si>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</si>
  <si>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</si>
  <si>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</si>
  <si>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</si>
  <si>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</si>
  <si>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</si>
  <si>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</si>
  <si>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</si>
  <si>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</si>
  <si>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</si>
  <si>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</si>
  <si>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</si>
  <si>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</si>
  <si>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</si>
  <si>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</si>
  <si>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</si>
  <si>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</si>
  <si>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</si>
  <si>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</si>
  <si>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</si>
  <si>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</si>
  <si>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</si>
  <si>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</si>
  <si>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</si>
  <si>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</si>
  <si>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</si>
  <si>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</si>
  <si>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</si>
  <si>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</si>
  <si>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</si>
  <si>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</si>
  <si>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</si>
  <si>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</si>
  <si>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</si>
  <si>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</si>
  <si>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</si>
  <si>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</si>
  <si>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</si>
  <si>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</si>
  <si>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</si>
  <si>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</si>
  <si>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</si>
  <si>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</si>
  <si>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</si>
  <si>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</si>
  <si>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</si>
  <si>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</si>
  <si>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</si>
  <si>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</si>
  <si>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</si>
  <si>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</si>
  <si>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</si>
  <si>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</si>
  <si>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</si>
  <si>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</si>
  <si>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</si>
  <si>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</si>
  <si>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</si>
  <si>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</si>
  <si>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</si>
  <si>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</si>
  <si>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</si>
  <si>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</si>
  <si>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</si>
  <si>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</si>
  <si>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</si>
  <si>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</si>
  <si>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</si>
  <si>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</si>
  <si>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</si>
  <si>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</si>
  <si>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</si>
  <si>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</si>
  <si>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</si>
  <si>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</si>
  <si>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</si>
  <si>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</si>
  <si>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</si>
  <si>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</si>
  <si>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</si>
  <si>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</si>
  <si>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</si>
  <si>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</si>
  <si>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</si>
  <si>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</si>
  <si>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</si>
  <si>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</si>
  <si>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</si>
  <si>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</si>
  <si>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</si>
  <si>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</si>
  <si>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</si>
  <si>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</si>
  <si>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</si>
  <si>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</si>
  <si>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</si>
  <si>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</si>
  <si>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</si>
  <si>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</si>
  <si>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</si>
  <si>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</si>
  <si>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</si>
  <si>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</si>
  <si>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</si>
  <si>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</si>
  <si>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</si>
  <si>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</si>
  <si>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</si>
  <si>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</si>
  <si>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</si>
  <si>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</si>
  <si>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</si>
  <si>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</si>
  <si>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</si>
  <si>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</si>
  <si>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</si>
  <si>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</si>
  <si>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</si>
  <si>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</si>
  <si>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</si>
  <si>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</si>
  <si>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</si>
  <si>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</si>
  <si>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</si>
  <si>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</si>
  <si>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</si>
  <si>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</si>
  <si>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</si>
  <si>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</si>
  <si>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</si>
  <si>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</si>
  <si>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</si>
  <si>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</si>
  <si>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</si>
  <si>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</si>
  <si>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</si>
  <si>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</si>
  <si>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</si>
  <si>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</si>
  <si>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</si>
  <si>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</si>
  <si>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</si>
  <si>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</si>
  <si>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</si>
  <si>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</si>
  <si>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</si>
  <si>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</si>
  <si>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</si>
  <si>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</si>
  <si>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</si>
  <si>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</si>
  <si>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</si>
  <si>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</si>
  <si>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</si>
  <si>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</si>
  <si>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</si>
  <si>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</si>
  <si>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</si>
  <si>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</si>
  <si>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</si>
  <si>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</si>
  <si>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</si>
  <si>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</si>
  <si>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</si>
  <si>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</si>
  <si>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</si>
  <si>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</si>
  <si>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</si>
  <si>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</si>
  <si>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</si>
  <si>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</si>
  <si>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</si>
  <si>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</si>
  <si>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</si>
  <si>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</si>
  <si>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</si>
  <si>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</si>
  <si>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</si>
  <si>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</si>
  <si>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</si>
  <si>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</si>
  <si>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</si>
  <si>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</si>
  <si>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</si>
  <si>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</si>
  <si>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</si>
  <si>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</si>
  <si>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</si>
  <si>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</si>
  <si>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</si>
  <si>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</si>
  <si>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</si>
  <si>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</si>
  <si>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</si>
  <si>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</si>
  <si>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</si>
  <si>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</si>
  <si>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</si>
  <si>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</si>
  <si>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</si>
  <si>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</si>
  <si>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</si>
  <si>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</si>
  <si>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</si>
  <si>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</si>
  <si>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</si>
  <si>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</si>
  <si>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</si>
  <si>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</si>
  <si>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</si>
  <si>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</si>
  <si>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</si>
  <si>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</si>
  <si>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</si>
  <si>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</si>
  <si>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</si>
  <si>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</si>
  <si>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</si>
  <si>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</si>
  <si>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</si>
  <si>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</si>
  <si>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</si>
  <si>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</si>
  <si>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</si>
  <si>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</si>
  <si>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</si>
  <si>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</si>
  <si>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</si>
  <si>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</si>
  <si>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</si>
  <si>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</si>
  <si>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</si>
  <si>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</si>
  <si>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</si>
  <si>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</si>
  <si>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</si>
  <si>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</si>
  <si>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</si>
  <si>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</si>
  <si>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</si>
  <si>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</si>
  <si>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</si>
  <si>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</si>
  <si>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</si>
  <si>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</si>
  <si>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</si>
  <si>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</si>
  <si>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</si>
  <si>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</si>
  <si>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</si>
  <si>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</si>
  <si>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</si>
  <si>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</si>
  <si>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</si>
  <si>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</si>
  <si>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</si>
  <si>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</si>
  <si>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</si>
  <si>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</si>
  <si>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</si>
  <si>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</si>
  <si>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</si>
  <si>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discontinue</t>
  </si>
  <si>
    <t>Availability Week of February 2nd</t>
  </si>
  <si>
    <t>Sold out 2026</t>
  </si>
  <si>
    <t>320-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</si>
</sst>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1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E15" sqref="E15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2614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2359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2360</v>
      </c>
      <c r="C11" s="18"/>
      <c r="D11" s="88" t="s">
        <v>2361</v>
      </c>
      <c r="E11" s="82"/>
      <c r="F11" s="95" t="s">
        <v>2362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128</v>
      </c>
      <c r="F12" s="95" t="s">
        <v>2362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2366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256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1472</v>
      </c>
      <c r="F15" s="85">
        <v>0</v>
      </c>
      <c r="G15" s="9">
        <v>2</v>
      </c>
      <c r="H15" s="59">
        <v>0</v>
      </c>
      <c r="I15" s="95" t="s">
        <v>2375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352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2366</v>
      </c>
      <c r="G20" s="9">
        <v>2.4500000000000002</v>
      </c>
      <c r="H20" s="57">
        <v>0</v>
      </c>
      <c r="I20" s="87" t="s">
        <v>2362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0</v>
      </c>
      <c r="F21" s="95" t="s">
        <v>2366</v>
      </c>
      <c r="G21" s="9">
        <v>2</v>
      </c>
      <c r="H21" s="59">
        <v>400</v>
      </c>
      <c r="I21" s="87">
        <v>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2359</v>
      </c>
      <c r="G22" s="9">
        <v>2.4500000000000002</v>
      </c>
      <c r="H22" s="59">
        <v>750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2366</v>
      </c>
      <c r="G23" s="9">
        <v>2</v>
      </c>
      <c r="H23" s="59">
        <v>0</v>
      </c>
      <c r="I23" s="95" t="s">
        <v>2362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600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85" t="s">
        <v>2362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416</v>
      </c>
      <c r="F30" s="95">
        <v>0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800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1321</v>
      </c>
      <c r="C33" s="18"/>
      <c r="D33" s="88" t="s">
        <v>2369</v>
      </c>
      <c r="E33" s="82"/>
      <c r="F33" s="99" t="s">
        <v>2362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2362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192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2615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2366</v>
      </c>
      <c r="G38" s="9">
        <v>1.8</v>
      </c>
      <c r="H38" s="59">
        <v>800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2362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2366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2366</v>
      </c>
      <c r="G44" s="9">
        <v>2.5</v>
      </c>
      <c r="H44" s="59">
        <v>1800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160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448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2359</v>
      </c>
      <c r="G53" s="9">
        <v>1.8</v>
      </c>
      <c r="H53" s="59">
        <v>0</v>
      </c>
      <c r="I53" s="85" t="s">
        <v>2362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64</v>
      </c>
      <c r="F54" s="87">
        <v>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0</v>
      </c>
      <c r="F55" s="85" t="s">
        <v>2366</v>
      </c>
      <c r="G55" s="9">
        <v>1.8</v>
      </c>
      <c r="H55" s="59">
        <v>8050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2362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2363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2359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2359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2363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2364</v>
      </c>
      <c r="C62" s="18"/>
      <c r="D62" s="88" t="s">
        <v>228</v>
      </c>
      <c r="E62" s="82">
        <v>0</v>
      </c>
      <c r="F62" s="85" t="s">
        <v>2362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128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64</v>
      </c>
      <c r="F64" s="95">
        <v>0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10656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608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2362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1300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2366</v>
      </c>
      <c r="G70" s="9">
        <v>1.8</v>
      </c>
      <c r="H70" s="59">
        <v>0</v>
      </c>
      <c r="I70" s="95" t="s">
        <v>2366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2400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2366</v>
      </c>
      <c r="G72" s="9">
        <v>1.8</v>
      </c>
      <c r="H72" s="59">
        <v>350</v>
      </c>
      <c r="I72" s="99">
        <v>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736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2363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704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2363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2365</v>
      </c>
      <c r="C78" s="18"/>
      <c r="D78" s="88" t="s">
        <v>287</v>
      </c>
      <c r="E78" s="83">
        <v>0</v>
      </c>
      <c r="F78" s="85" t="s">
        <v>2363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2362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480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2359</v>
      </c>
      <c r="G81" s="9">
        <v>2.25</v>
      </c>
      <c r="H81" s="59"/>
      <c r="I81" s="87" t="s">
        <v>2362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2362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576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2362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1248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1650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2366</v>
      </c>
      <c r="G90" s="9">
        <v>1.8</v>
      </c>
      <c r="H90" s="59">
        <v>0</v>
      </c>
      <c r="I90" s="95" t="s">
        <v>2362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1408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2362</v>
      </c>
      <c r="G92" s="9">
        <v>2.5</v>
      </c>
      <c r="H92" s="59">
        <v>0</v>
      </c>
      <c r="I92" s="85" t="s">
        <v>2362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2371</v>
      </c>
      <c r="B93" s="90" t="s">
        <v>346</v>
      </c>
      <c r="C93" s="18"/>
      <c r="D93" s="88" t="s">
        <v>347</v>
      </c>
      <c r="E93" s="82">
        <v>1792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2362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256</v>
      </c>
      <c r="F95" s="85">
        <v>0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2359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1550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768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608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96</v>
      </c>
      <c r="F102" s="85">
        <v>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2362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2366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1050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2613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160</v>
      </c>
      <c r="F109" s="95">
        <v>0</v>
      </c>
      <c r="G109" s="9">
        <v>1.8</v>
      </c>
      <c r="H109" s="59">
        <v>450</v>
      </c>
      <c r="I109" s="95">
        <v>0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2372</v>
      </c>
      <c r="B110" s="90" t="s">
        <v>407</v>
      </c>
      <c r="C110" s="18"/>
      <c r="D110" s="88" t="s">
        <v>408</v>
      </c>
      <c r="E110" s="82">
        <v>288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2362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320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448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1216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480</v>
      </c>
      <c r="F115" s="85">
        <v>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320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2362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2432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224</v>
      </c>
      <c r="F120" s="95">
        <v>0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1152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1120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2366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96</v>
      </c>
      <c r="F124" s="85"/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2366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0</v>
      </c>
      <c r="F126" s="85" t="s">
        <v>2366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2362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832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2359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2359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2616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2359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448</v>
      </c>
      <c r="F135" s="85">
        <v>0</v>
      </c>
      <c r="G135" s="9">
        <v>1.8</v>
      </c>
      <c r="H135" s="59">
        <v>200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2359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2366</v>
      </c>
      <c r="G137" s="9">
        <v>1.8</v>
      </c>
      <c r="H137" s="59">
        <v>0</v>
      </c>
      <c r="I137" s="95" t="s">
        <v>2366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2359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2376</v>
      </c>
      <c r="E140" s="82">
        <v>640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2377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2362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250</v>
      </c>
      <c r="I143" s="87">
        <v>0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2362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2362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1344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2359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2363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2366</v>
      </c>
      <c r="G150" s="9">
        <v>2</v>
      </c>
      <c r="H150" s="59">
        <v>250</v>
      </c>
      <c r="I150" s="87">
        <v>0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2366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1184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2359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2366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576</v>
      </c>
      <c r="F155" s="85">
        <v>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2359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2366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288</v>
      </c>
      <c r="F158" s="85">
        <v>0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1824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256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2363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2363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2362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2362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192</v>
      </c>
      <c r="F165" s="95">
        <v>0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2362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1216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2362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2359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2359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2359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2359</v>
      </c>
      <c r="G172" s="9">
        <v>1.8</v>
      </c>
      <c r="H172" s="59">
        <v>0</v>
      </c>
      <c r="I172" s="95" t="s">
        <v>2362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96</v>
      </c>
      <c r="F173" s="69" t="s">
        <v>2362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2366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2366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2363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352</v>
      </c>
      <c r="F177" s="85">
        <v>0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2366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96</v>
      </c>
      <c r="F180" s="96">
        <v>0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2366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2362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384</v>
      </c>
      <c r="F183" s="69">
        <v>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2363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1632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1696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608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416</v>
      </c>
      <c r="F189" s="85">
        <v>0</v>
      </c>
      <c r="G189" s="9">
        <v>2.15</v>
      </c>
      <c r="H189" s="59">
        <v>1150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96</v>
      </c>
      <c r="F190" s="85">
        <v>0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2366</v>
      </c>
      <c r="G191" s="9">
        <v>2</v>
      </c>
      <c r="H191" s="59">
        <v>600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416</v>
      </c>
      <c r="F192" s="95">
        <v>0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2362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2359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160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256</v>
      </c>
      <c r="F198" s="85">
        <v>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2359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2366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2366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2359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2362</v>
      </c>
      <c r="G203" s="9">
        <v>1.8</v>
      </c>
      <c r="H203" s="59">
        <v>650</v>
      </c>
      <c r="I203" s="95">
        <v>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2359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2362</v>
      </c>
      <c r="G205" s="9">
        <v>1.8</v>
      </c>
      <c r="H205" s="59">
        <v>400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2359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2366</v>
      </c>
      <c r="G207" s="9">
        <v>1.8</v>
      </c>
      <c r="H207" s="59">
        <v>0</v>
      </c>
      <c r="I207" s="95" t="s">
        <v>2362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2373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2366</v>
      </c>
      <c r="G209" s="9">
        <v>1.8</v>
      </c>
      <c r="H209" s="59">
        <v>0</v>
      </c>
      <c r="I209" s="95" t="s">
        <v>2362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2359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2362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2368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576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2362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160</v>
      </c>
      <c r="F217" s="85">
        <v>0</v>
      </c>
      <c r="G217" s="9">
        <v>1.8</v>
      </c>
      <c r="H217" s="59">
        <v>1400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832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2366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2366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2366</v>
      </c>
      <c r="G221" s="9">
        <v>1.8</v>
      </c>
      <c r="H221" s="59">
        <v>0</v>
      </c>
      <c r="I221" s="95" t="s">
        <v>2366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2366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2359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2359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64</v>
      </c>
      <c r="F225" s="85">
        <v>0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64</v>
      </c>
      <c r="F226" s="85">
        <v>0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1024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224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224</v>
      </c>
      <c r="F229" s="85">
        <v>0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2367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2367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 t="s">
        <v>846</v>
      </c>
      <c r="B232" s="90" t="s">
        <v>847</v>
      </c>
      <c r="C232" s="18" t="s">
        <v>848</v>
      </c>
      <c r="D232" s="88" t="s">
        <v>849</v>
      </c>
      <c r="E232" s="82"/>
      <c r="F232" s="99" t="s">
        <v>2363</v>
      </c>
      <c r="G232" s="9">
        <v>2.75</v>
      </c>
      <c r="H232" s="59"/>
      <c r="I232" s="71"/>
      <c r="J232" s="9"/>
      <c r="L232" s="110" t="s">
        <v>19</v>
      </c>
      <c r="M232" s="107" t="s">
        <v>110</v>
      </c>
      <c r="N232" s="110"/>
      <c r="O232" t="s">
        <v>96</v>
      </c>
      <c r="P232">
        <v>0</v>
      </c>
      <c r="Q232">
        <v>0</v>
      </c>
    </row>
    <row r="233" spans="1:17">
      <c r="A233" s="26" t="s">
        <v>850</v>
      </c>
      <c r="B233" s="90" t="s">
        <v>851</v>
      </c>
      <c r="C233" s="18" t="s">
        <v>852</v>
      </c>
      <c r="D233" s="88" t="s">
        <v>853</v>
      </c>
      <c r="E233" s="83"/>
      <c r="F233" s="99" t="s">
        <v>2363</v>
      </c>
      <c r="G233" s="9">
        <v>2.75</v>
      </c>
      <c r="H233" s="59"/>
      <c r="I233" s="71"/>
      <c r="J233" s="9"/>
      <c r="L233" s="107" t="s">
        <v>19</v>
      </c>
      <c r="M233" s="107" t="s">
        <v>110</v>
      </c>
      <c r="N233" s="107"/>
      <c r="O233" t="s">
        <v>90</v>
      </c>
      <c r="P233" t="s">
        <v>32</v>
      </c>
      <c r="Q233" t="s">
        <v>33</v>
      </c>
    </row>
    <row r="234" spans="1:17">
      <c r="A234" s="26" t="s">
        <v>854</v>
      </c>
      <c r="B234" s="90" t="s">
        <v>855</v>
      </c>
      <c r="C234" s="18" t="s">
        <v>856</v>
      </c>
      <c r="D234" s="88" t="s">
        <v>857</v>
      </c>
      <c r="E234" s="82"/>
      <c r="F234" s="99" t="s">
        <v>2363</v>
      </c>
      <c r="G234" s="9">
        <v>2</v>
      </c>
      <c r="H234" s="59"/>
      <c r="I234" s="71"/>
      <c r="J234" s="9"/>
      <c r="L234" s="104" t="s">
        <v>25</v>
      </c>
      <c r="M234" s="104" t="s">
        <v>110</v>
      </c>
      <c r="N234" s="104"/>
      <c r="O234" t="s">
        <v>37</v>
      </c>
      <c r="P234" t="s">
        <v>32</v>
      </c>
      <c r="Q234" t="s">
        <v>858</v>
      </c>
    </row>
    <row r="235" spans="1:17">
      <c r="A235" s="26" t="s">
        <v>859</v>
      </c>
      <c r="B235" s="90" t="s">
        <v>860</v>
      </c>
      <c r="C235" s="18"/>
      <c r="D235" s="88" t="s">
        <v>861</v>
      </c>
      <c r="E235" s="82">
        <v>0</v>
      </c>
      <c r="F235" s="99" t="s">
        <v>2363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>
        <v>0</v>
      </c>
      <c r="Q235" t="s">
        <v>33</v>
      </c>
    </row>
    <row r="236" spans="1:17">
      <c r="A236" s="26" t="s">
        <v>862</v>
      </c>
      <c r="B236" s="90" t="s">
        <v>863</v>
      </c>
      <c r="C236" s="18"/>
      <c r="D236" s="88" t="s">
        <v>864</v>
      </c>
      <c r="E236" s="82">
        <v>256</v>
      </c>
      <c r="F236" s="99">
        <v>0</v>
      </c>
      <c r="G236" s="9">
        <v>2.25</v>
      </c>
      <c r="H236" s="59"/>
      <c r="I236" s="71"/>
      <c r="J236" s="9"/>
      <c r="L236" s="104" t="s">
        <v>19</v>
      </c>
      <c r="M236" s="104"/>
      <c r="N236" s="104"/>
      <c r="O236" t="e">
        <v>#N/A</v>
      </c>
      <c r="P236" t="e">
        <v>#N/A</v>
      </c>
      <c r="Q236" t="e">
        <v>#N/A</v>
      </c>
    </row>
    <row r="237" spans="1:17">
      <c r="A237" s="26" t="s">
        <v>862</v>
      </c>
      <c r="B237" s="90" t="s">
        <v>865</v>
      </c>
      <c r="C237" s="18"/>
      <c r="D237" s="88" t="s">
        <v>866</v>
      </c>
      <c r="E237" s="82">
        <v>896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867</v>
      </c>
      <c r="B238" s="90" t="s">
        <v>868</v>
      </c>
      <c r="C238" s="18"/>
      <c r="D238" s="88" t="s">
        <v>869</v>
      </c>
      <c r="E238" s="82">
        <v>3136</v>
      </c>
      <c r="F238" s="85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870</v>
      </c>
      <c r="B239" s="90" t="s">
        <v>871</v>
      </c>
      <c r="C239" s="18"/>
      <c r="D239" s="88" t="s">
        <v>872</v>
      </c>
      <c r="E239" s="82">
        <v>0</v>
      </c>
      <c r="F239" s="85" t="s">
        <v>2366</v>
      </c>
      <c r="G239" s="9">
        <v>1.8</v>
      </c>
      <c r="H239" s="59">
        <v>0</v>
      </c>
      <c r="I239" s="85" t="s">
        <v>2366</v>
      </c>
      <c r="J239" s="9">
        <v>1.5</v>
      </c>
      <c r="K239" t="s">
        <v>873</v>
      </c>
      <c r="L239" s="104" t="s">
        <v>41</v>
      </c>
      <c r="M239" s="104"/>
      <c r="N239" s="104"/>
      <c r="O239" t="s">
        <v>37</v>
      </c>
      <c r="P239">
        <v>0</v>
      </c>
      <c r="Q239" t="s">
        <v>76</v>
      </c>
    </row>
    <row r="240" spans="1:17">
      <c r="A240" s="26" t="s">
        <v>874</v>
      </c>
      <c r="B240" s="90" t="s">
        <v>875</v>
      </c>
      <c r="C240" s="18"/>
      <c r="D240" s="88" t="s">
        <v>876</v>
      </c>
      <c r="E240" s="82">
        <v>1632</v>
      </c>
      <c r="F240" s="85">
        <v>0</v>
      </c>
      <c r="G240" s="9">
        <v>2</v>
      </c>
      <c r="H240" s="59"/>
      <c r="I240" s="71"/>
      <c r="J240" s="9"/>
      <c r="L240" s="104" t="s">
        <v>41</v>
      </c>
      <c r="M240" s="104"/>
      <c r="N240" s="104"/>
      <c r="O240" t="s">
        <v>31</v>
      </c>
      <c r="P240">
        <v>0</v>
      </c>
      <c r="Q240" t="s">
        <v>44</v>
      </c>
    </row>
    <row r="241" spans="1:17">
      <c r="A241" s="26" t="s">
        <v>877</v>
      </c>
      <c r="B241" s="90" t="s">
        <v>878</v>
      </c>
      <c r="C241" s="18"/>
      <c r="D241" s="88" t="s">
        <v>879</v>
      </c>
      <c r="E241" s="82">
        <v>640</v>
      </c>
      <c r="F241" s="85">
        <v>0</v>
      </c>
      <c r="G241" s="9">
        <v>2.75</v>
      </c>
      <c r="H241" s="59">
        <v>0</v>
      </c>
      <c r="I241" s="71">
        <v>0</v>
      </c>
      <c r="J241" s="9"/>
      <c r="K241" t="s">
        <v>880</v>
      </c>
      <c r="L241" s="104" t="s">
        <v>41</v>
      </c>
      <c r="M241" s="104"/>
      <c r="N241" s="104"/>
      <c r="O241" t="s">
        <v>27</v>
      </c>
      <c r="P241" t="s">
        <v>32</v>
      </c>
      <c r="Q241" t="s">
        <v>44</v>
      </c>
    </row>
    <row r="242" spans="1:17" hidden="1">
      <c r="A242" s="26" t="s">
        <v>881</v>
      </c>
      <c r="B242" s="90" t="s">
        <v>882</v>
      </c>
      <c r="C242" s="18"/>
      <c r="D242" s="88" t="s">
        <v>883</v>
      </c>
      <c r="E242" s="82">
        <v>0</v>
      </c>
      <c r="F242" s="85">
        <v>0</v>
      </c>
      <c r="G242" s="9">
        <v>1.65</v>
      </c>
      <c r="H242" s="59"/>
      <c r="I242" s="71"/>
      <c r="J242" s="9"/>
      <c r="L242" s="104" t="s">
        <v>25</v>
      </c>
      <c r="M242" s="104"/>
      <c r="N242" s="104"/>
      <c r="O242" t="s">
        <v>90</v>
      </c>
      <c r="P242" t="s">
        <v>32</v>
      </c>
      <c r="Q242" t="s">
        <v>164</v>
      </c>
    </row>
    <row r="243" spans="1:17">
      <c r="A243" s="26" t="s">
        <v>884</v>
      </c>
      <c r="B243" s="90" t="s">
        <v>885</v>
      </c>
      <c r="C243" s="18"/>
      <c r="D243" s="88" t="s">
        <v>886</v>
      </c>
      <c r="E243" s="82">
        <v>64</v>
      </c>
      <c r="F243" s="85">
        <v>0</v>
      </c>
      <c r="G243" s="9">
        <v>2.25</v>
      </c>
      <c r="H243" s="59"/>
      <c r="I243" s="71"/>
      <c r="J243" s="9"/>
      <c r="K243" t="s">
        <v>887</v>
      </c>
      <c r="L243" s="104" t="s">
        <v>19</v>
      </c>
      <c r="M243" s="104"/>
      <c r="N243" s="104"/>
      <c r="O243" t="s">
        <v>31</v>
      </c>
      <c r="P243">
        <v>0</v>
      </c>
      <c r="Q243" t="s">
        <v>20</v>
      </c>
    </row>
    <row r="244" spans="1:17">
      <c r="A244" s="26" t="s">
        <v>888</v>
      </c>
      <c r="B244" s="90" t="s">
        <v>889</v>
      </c>
      <c r="C244" s="18"/>
      <c r="D244" s="88" t="s">
        <v>890</v>
      </c>
      <c r="E244" s="82">
        <v>2208</v>
      </c>
      <c r="F244" s="85">
        <v>0</v>
      </c>
      <c r="G244" s="9">
        <v>1.8</v>
      </c>
      <c r="H244" s="59">
        <v>2150</v>
      </c>
      <c r="I244" s="95">
        <v>0</v>
      </c>
      <c r="J244" s="9">
        <v>1.6</v>
      </c>
      <c r="K244" t="s">
        <v>891</v>
      </c>
      <c r="L244" s="104" t="s">
        <v>41</v>
      </c>
      <c r="M244" s="104"/>
      <c r="N244" s="104"/>
      <c r="O244" t="s">
        <v>37</v>
      </c>
      <c r="P244">
        <v>0</v>
      </c>
      <c r="Q244" t="s">
        <v>164</v>
      </c>
    </row>
    <row r="245" spans="1:17">
      <c r="A245" s="26" t="s">
        <v>892</v>
      </c>
      <c r="B245" s="90" t="s">
        <v>893</v>
      </c>
      <c r="C245" s="18"/>
      <c r="D245" s="88" t="s">
        <v>894</v>
      </c>
      <c r="E245" s="82">
        <v>0</v>
      </c>
      <c r="F245" s="85" t="s">
        <v>2366</v>
      </c>
      <c r="G245" s="9">
        <v>3</v>
      </c>
      <c r="H245" s="59"/>
      <c r="I245" s="71"/>
      <c r="J245" s="9"/>
      <c r="L245" s="104" t="s">
        <v>19</v>
      </c>
      <c r="M245" s="104"/>
      <c r="N245" s="104"/>
      <c r="O245" t="s">
        <v>31</v>
      </c>
      <c r="P245">
        <v>0</v>
      </c>
      <c r="Q245" t="s">
        <v>143</v>
      </c>
    </row>
    <row r="246" spans="1:17">
      <c r="A246" s="26" t="s">
        <v>895</v>
      </c>
      <c r="B246" s="90" t="s">
        <v>896</v>
      </c>
      <c r="C246" s="18"/>
      <c r="D246" s="88" t="s">
        <v>897</v>
      </c>
      <c r="E246" s="82">
        <v>480</v>
      </c>
      <c r="F246" s="85">
        <v>0</v>
      </c>
      <c r="G246" s="9">
        <v>2.5</v>
      </c>
      <c r="H246" s="59"/>
      <c r="I246" s="71"/>
      <c r="J246" s="9"/>
      <c r="L246" s="104" t="s">
        <v>25</v>
      </c>
      <c r="M246" s="104"/>
      <c r="N246" s="104"/>
      <c r="O246" t="s">
        <v>31</v>
      </c>
      <c r="P246" t="s">
        <v>32</v>
      </c>
      <c r="Q246" t="s">
        <v>20</v>
      </c>
    </row>
    <row r="247" spans="1:17">
      <c r="A247" s="26" t="s">
        <v>898</v>
      </c>
      <c r="B247" s="90" t="s">
        <v>899</v>
      </c>
      <c r="C247" s="18"/>
      <c r="D247" s="88" t="s">
        <v>900</v>
      </c>
      <c r="E247" s="82">
        <v>384</v>
      </c>
      <c r="F247" s="85">
        <v>0</v>
      </c>
      <c r="G247" s="9">
        <v>1.85</v>
      </c>
      <c r="H247" s="59"/>
      <c r="I247" s="71"/>
      <c r="J247" s="9"/>
      <c r="L247" s="104" t="s">
        <v>25</v>
      </c>
      <c r="M247" s="104" t="s">
        <v>67</v>
      </c>
      <c r="N247" s="104"/>
      <c r="O247" t="s">
        <v>27</v>
      </c>
      <c r="P247">
        <v>0</v>
      </c>
      <c r="Q247" t="s">
        <v>20</v>
      </c>
    </row>
    <row r="248" spans="1:17">
      <c r="A248" s="26" t="s">
        <v>901</v>
      </c>
      <c r="B248" s="90" t="s">
        <v>902</v>
      </c>
      <c r="C248" s="18" t="s">
        <v>903</v>
      </c>
      <c r="D248" s="88" t="s">
        <v>904</v>
      </c>
      <c r="E248" s="82">
        <v>0</v>
      </c>
      <c r="F248" s="85" t="s">
        <v>2366</v>
      </c>
      <c r="G248" s="9">
        <v>2.5</v>
      </c>
      <c r="H248" s="59"/>
      <c r="I248" s="71"/>
      <c r="J248" s="9"/>
      <c r="L248" s="104" t="s">
        <v>19</v>
      </c>
      <c r="M248" s="104"/>
      <c r="N248" s="104"/>
      <c r="O248">
        <v>0</v>
      </c>
      <c r="P248">
        <v>0</v>
      </c>
      <c r="Q248" t="s">
        <v>221</v>
      </c>
    </row>
    <row r="249" spans="1:17">
      <c r="A249" s="26" t="s">
        <v>905</v>
      </c>
      <c r="B249" s="90" t="s">
        <v>906</v>
      </c>
      <c r="C249" s="18"/>
      <c r="D249" s="88" t="s">
        <v>907</v>
      </c>
      <c r="E249" s="82">
        <v>0</v>
      </c>
      <c r="F249" s="70" t="s">
        <v>2363</v>
      </c>
      <c r="G249" s="9">
        <v>2.25</v>
      </c>
      <c r="H249" s="59"/>
      <c r="I249" s="71"/>
      <c r="J249" s="9"/>
      <c r="L249" s="105" t="s">
        <v>19</v>
      </c>
      <c r="M249" s="105"/>
      <c r="N249" s="105"/>
      <c r="O249" t="s">
        <v>31</v>
      </c>
      <c r="P249">
        <v>0</v>
      </c>
      <c r="Q249">
        <v>0</v>
      </c>
    </row>
    <row r="250" spans="1:17">
      <c r="A250" s="26" t="s">
        <v>908</v>
      </c>
      <c r="B250" s="90" t="s">
        <v>909</v>
      </c>
      <c r="C250" s="18"/>
      <c r="D250" s="88" t="s">
        <v>910</v>
      </c>
      <c r="E250" s="82">
        <v>3712</v>
      </c>
      <c r="F250" s="99"/>
      <c r="G250" s="9">
        <v>2.25</v>
      </c>
      <c r="H250" s="59"/>
      <c r="I250" s="71"/>
      <c r="J250" s="9"/>
      <c r="K250" t="s">
        <v>911</v>
      </c>
      <c r="L250" s="104" t="s">
        <v>41</v>
      </c>
      <c r="M250" s="104" t="s">
        <v>110</v>
      </c>
      <c r="N250" s="104"/>
      <c r="O250" t="s">
        <v>90</v>
      </c>
      <c r="P250" t="s">
        <v>32</v>
      </c>
      <c r="Q250" t="s">
        <v>432</v>
      </c>
    </row>
    <row r="251" spans="1:17">
      <c r="A251" s="26" t="s">
        <v>912</v>
      </c>
      <c r="B251" s="90" t="s">
        <v>913</v>
      </c>
      <c r="C251" s="18"/>
      <c r="D251" s="88" t="s">
        <v>914</v>
      </c>
      <c r="E251" s="82">
        <v>832</v>
      </c>
      <c r="F251" s="85">
        <v>0</v>
      </c>
      <c r="G251" s="9">
        <v>2.25</v>
      </c>
      <c r="H251" s="59"/>
      <c r="I251" s="71"/>
      <c r="J251" s="9"/>
      <c r="L251" s="104" t="s">
        <v>25</v>
      </c>
      <c r="M251" s="104" t="s">
        <v>26</v>
      </c>
      <c r="N251" s="104"/>
      <c r="O251" t="s">
        <v>96</v>
      </c>
      <c r="P251" t="s">
        <v>32</v>
      </c>
      <c r="Q251" t="s">
        <v>915</v>
      </c>
    </row>
    <row r="252" spans="1:17">
      <c r="A252" s="26" t="s">
        <v>916</v>
      </c>
      <c r="B252" s="90" t="s">
        <v>917</v>
      </c>
      <c r="C252" s="18"/>
      <c r="D252" s="88" t="s">
        <v>918</v>
      </c>
      <c r="E252" s="82">
        <v>992</v>
      </c>
      <c r="F252" s="99">
        <v>0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 t="s">
        <v>90</v>
      </c>
      <c r="P252">
        <v>0</v>
      </c>
      <c r="Q252">
        <v>0</v>
      </c>
    </row>
    <row r="253" spans="1:17">
      <c r="A253" s="26" t="s">
        <v>919</v>
      </c>
      <c r="B253" s="90" t="s">
        <v>920</v>
      </c>
      <c r="C253" s="18"/>
      <c r="D253" s="88" t="s">
        <v>921</v>
      </c>
      <c r="E253" s="82">
        <v>0</v>
      </c>
      <c r="F253" s="99" t="s">
        <v>2366</v>
      </c>
      <c r="G253" s="9">
        <v>2.25</v>
      </c>
      <c r="H253" s="59"/>
      <c r="I253" s="71"/>
      <c r="J253" s="9"/>
      <c r="L253" s="104" t="s">
        <v>41</v>
      </c>
      <c r="M253" s="104"/>
      <c r="N253" s="104"/>
      <c r="O253" t="s">
        <v>37</v>
      </c>
      <c r="P253" t="s">
        <v>32</v>
      </c>
      <c r="Q253" t="s">
        <v>922</v>
      </c>
    </row>
    <row r="254" spans="1:17">
      <c r="A254" s="26" t="s">
        <v>923</v>
      </c>
      <c r="B254" s="90" t="s">
        <v>924</v>
      </c>
      <c r="C254" s="18"/>
      <c r="D254" s="88" t="s">
        <v>925</v>
      </c>
      <c r="E254" s="82">
        <v>384</v>
      </c>
      <c r="F254" s="85">
        <v>0</v>
      </c>
      <c r="G254" s="9">
        <v>2</v>
      </c>
      <c r="H254" s="59"/>
      <c r="I254" s="71"/>
      <c r="J254" s="9"/>
      <c r="K254" t="s">
        <v>926</v>
      </c>
      <c r="L254" s="104" t="s">
        <v>41</v>
      </c>
      <c r="M254" s="104"/>
      <c r="N254" s="104"/>
      <c r="O254" t="s">
        <v>27</v>
      </c>
      <c r="P254" t="s">
        <v>32</v>
      </c>
      <c r="Q254" t="s">
        <v>164</v>
      </c>
    </row>
    <row r="255" spans="1:17">
      <c r="A255" s="26" t="s">
        <v>927</v>
      </c>
      <c r="B255" s="90" t="s">
        <v>928</v>
      </c>
      <c r="C255" s="61" t="s">
        <v>929</v>
      </c>
      <c r="D255" s="88" t="s">
        <v>930</v>
      </c>
      <c r="E255" s="82">
        <v>0</v>
      </c>
      <c r="F255" s="85" t="s">
        <v>2362</v>
      </c>
      <c r="G255" s="9">
        <v>2.7</v>
      </c>
      <c r="H255" s="59"/>
      <c r="I255" s="71"/>
      <c r="J255" s="9"/>
      <c r="L255" s="104" t="s">
        <v>25</v>
      </c>
      <c r="M255" s="104"/>
      <c r="N255" s="108" t="s">
        <v>42</v>
      </c>
      <c r="O255" t="s">
        <v>90</v>
      </c>
      <c r="P255" t="s">
        <v>32</v>
      </c>
      <c r="Q255" t="s">
        <v>931</v>
      </c>
    </row>
    <row r="256" spans="1:17">
      <c r="A256" s="26" t="s">
        <v>932</v>
      </c>
      <c r="B256" s="90" t="s">
        <v>933</v>
      </c>
      <c r="C256" s="18"/>
      <c r="D256" s="88" t="s">
        <v>934</v>
      </c>
      <c r="E256" s="82">
        <v>0</v>
      </c>
      <c r="F256" s="85" t="s">
        <v>2362</v>
      </c>
      <c r="G256" s="9">
        <v>2.75</v>
      </c>
      <c r="H256" s="57"/>
      <c r="I256" s="71"/>
      <c r="J256" s="9"/>
      <c r="L256" s="104" t="s">
        <v>25</v>
      </c>
      <c r="M256" s="104"/>
      <c r="N256" s="104"/>
      <c r="O256" t="s">
        <v>37</v>
      </c>
      <c r="P256" t="s">
        <v>32</v>
      </c>
      <c r="Q256" t="s">
        <v>432</v>
      </c>
    </row>
    <row r="257" spans="1:17">
      <c r="A257" s="26" t="s">
        <v>935</v>
      </c>
      <c r="B257" s="90" t="s">
        <v>936</v>
      </c>
      <c r="C257" s="18"/>
      <c r="D257" s="88" t="s">
        <v>937</v>
      </c>
      <c r="E257" s="82">
        <v>0</v>
      </c>
      <c r="F257" s="99" t="s">
        <v>2363</v>
      </c>
      <c r="G257" s="9">
        <v>3.5</v>
      </c>
      <c r="H257" s="59"/>
      <c r="I257" s="71"/>
      <c r="J257" s="9"/>
      <c r="L257" s="104" t="s">
        <v>41</v>
      </c>
      <c r="M257" s="104" t="s">
        <v>26</v>
      </c>
      <c r="N257" s="104"/>
      <c r="O257" t="s">
        <v>27</v>
      </c>
      <c r="P257">
        <v>0</v>
      </c>
      <c r="Q257" t="s">
        <v>164</v>
      </c>
    </row>
    <row r="258" spans="1:17">
      <c r="A258" s="26" t="s">
        <v>938</v>
      </c>
      <c r="B258" s="90" t="s">
        <v>939</v>
      </c>
      <c r="C258" s="18" t="s">
        <v>940</v>
      </c>
      <c r="D258" s="88" t="s">
        <v>941</v>
      </c>
      <c r="E258" s="82">
        <v>640</v>
      </c>
      <c r="F258" s="85">
        <v>0</v>
      </c>
      <c r="G258" s="9">
        <v>2</v>
      </c>
      <c r="H258" s="59"/>
      <c r="I258" s="71"/>
      <c r="J258" s="9"/>
      <c r="L258" s="104" t="s">
        <v>25</v>
      </c>
      <c r="M258" s="104"/>
      <c r="N258" s="104"/>
      <c r="O258" t="s">
        <v>90</v>
      </c>
      <c r="P258">
        <v>0</v>
      </c>
      <c r="Q258" t="s">
        <v>33</v>
      </c>
    </row>
    <row r="259" spans="1:17">
      <c r="A259" s="26" t="s">
        <v>942</v>
      </c>
      <c r="B259" s="90" t="s">
        <v>943</v>
      </c>
      <c r="C259" s="18" t="s">
        <v>944</v>
      </c>
      <c r="D259" s="88" t="s">
        <v>945</v>
      </c>
      <c r="E259" s="82">
        <v>0</v>
      </c>
      <c r="F259" s="69" t="s">
        <v>2363</v>
      </c>
      <c r="G259" s="9">
        <v>3</v>
      </c>
      <c r="H259" s="59"/>
      <c r="I259" s="71"/>
      <c r="J259" s="9"/>
      <c r="L259" s="104" t="s">
        <v>25</v>
      </c>
      <c r="M259" s="104"/>
      <c r="N259" s="104"/>
      <c r="O259" t="s">
        <v>31</v>
      </c>
      <c r="P259">
        <v>0</v>
      </c>
      <c r="Q259" t="s">
        <v>946</v>
      </c>
    </row>
    <row r="260" spans="1:17">
      <c r="A260" s="26" t="s">
        <v>947</v>
      </c>
      <c r="B260" s="90" t="s">
        <v>948</v>
      </c>
      <c r="C260" s="18"/>
      <c r="D260" s="88" t="s">
        <v>949</v>
      </c>
      <c r="E260" s="82">
        <v>576</v>
      </c>
      <c r="F260" s="85">
        <v>0</v>
      </c>
      <c r="G260" s="9">
        <v>2</v>
      </c>
      <c r="H260" s="59"/>
      <c r="I260" s="71"/>
      <c r="J260" s="9"/>
      <c r="L260" s="105" t="s">
        <v>41</v>
      </c>
      <c r="M260" s="105"/>
      <c r="N260" s="108" t="s">
        <v>42</v>
      </c>
      <c r="O260">
        <v>0</v>
      </c>
      <c r="P260">
        <v>0</v>
      </c>
      <c r="Q260">
        <v>0</v>
      </c>
    </row>
    <row r="261" spans="1:17">
      <c r="A261" s="26" t="s">
        <v>950</v>
      </c>
      <c r="B261" s="90" t="s">
        <v>951</v>
      </c>
      <c r="C261" s="18"/>
      <c r="D261" s="88" t="s">
        <v>952</v>
      </c>
      <c r="E261" s="82">
        <v>0</v>
      </c>
      <c r="F261" s="85" t="s">
        <v>2366</v>
      </c>
      <c r="G261" s="9">
        <v>2</v>
      </c>
      <c r="H261" s="59">
        <v>700</v>
      </c>
      <c r="I261" s="85"/>
      <c r="J261" s="9">
        <v>1.6</v>
      </c>
      <c r="K261" t="s">
        <v>953</v>
      </c>
      <c r="L261" s="104" t="s">
        <v>41</v>
      </c>
      <c r="M261" s="104"/>
      <c r="N261" s="104" t="s">
        <v>42</v>
      </c>
      <c r="O261" t="s">
        <v>37</v>
      </c>
      <c r="P261" t="s">
        <v>32</v>
      </c>
      <c r="Q261" t="s">
        <v>20</v>
      </c>
    </row>
    <row r="262" spans="1:17">
      <c r="A262" s="26" t="s">
        <v>954</v>
      </c>
      <c r="B262" s="90" t="s">
        <v>955</v>
      </c>
      <c r="C262" s="18"/>
      <c r="D262" s="88" t="s">
        <v>956</v>
      </c>
      <c r="E262" s="82">
        <v>320</v>
      </c>
      <c r="F262" s="85">
        <v>0</v>
      </c>
      <c r="G262" s="9">
        <v>2</v>
      </c>
      <c r="H262" s="59"/>
      <c r="I262" s="71"/>
      <c r="J262" s="9"/>
      <c r="L262" s="104" t="s">
        <v>41</v>
      </c>
      <c r="M262" s="104"/>
      <c r="N262" s="104" t="s">
        <v>42</v>
      </c>
      <c r="O262" t="s">
        <v>96</v>
      </c>
      <c r="P262">
        <v>0</v>
      </c>
      <c r="Q262" t="s">
        <v>164</v>
      </c>
    </row>
    <row r="263" spans="1:17">
      <c r="A263" s="26" t="s">
        <v>957</v>
      </c>
      <c r="B263" s="90" t="s">
        <v>958</v>
      </c>
      <c r="C263" s="18"/>
      <c r="D263" s="88" t="s">
        <v>959</v>
      </c>
      <c r="E263" s="82">
        <v>0</v>
      </c>
      <c r="F263" s="85" t="s">
        <v>2366</v>
      </c>
      <c r="G263" s="9">
        <v>2</v>
      </c>
      <c r="H263" s="59"/>
      <c r="I263" s="71"/>
      <c r="J263" s="9"/>
      <c r="L263" s="104" t="s">
        <v>19</v>
      </c>
      <c r="M263" s="104"/>
      <c r="N263" s="104"/>
      <c r="O263" t="s">
        <v>31</v>
      </c>
      <c r="P263">
        <v>0</v>
      </c>
      <c r="Q263" t="s">
        <v>44</v>
      </c>
    </row>
    <row r="264" spans="1:17">
      <c r="A264" s="26" t="s">
        <v>960</v>
      </c>
      <c r="B264" s="90" t="s">
        <v>961</v>
      </c>
      <c r="C264" s="18"/>
      <c r="D264" s="88" t="s">
        <v>500</v>
      </c>
      <c r="E264" s="82">
        <v>1184</v>
      </c>
      <c r="F264" s="85">
        <v>0</v>
      </c>
      <c r="G264" s="9">
        <v>1.8</v>
      </c>
      <c r="H264" s="59">
        <v>1200</v>
      </c>
      <c r="I264" s="95">
        <v>0</v>
      </c>
      <c r="J264" s="9">
        <v>1.6</v>
      </c>
      <c r="K264" s="81" t="s">
        <v>962</v>
      </c>
      <c r="L264" s="104" t="s">
        <v>41</v>
      </c>
      <c r="M264" s="104"/>
      <c r="N264" s="104"/>
      <c r="O264" t="s">
        <v>31</v>
      </c>
      <c r="P264">
        <v>0</v>
      </c>
      <c r="Q264" t="s">
        <v>164</v>
      </c>
    </row>
    <row r="265" spans="1:17">
      <c r="A265" s="26" t="s">
        <v>963</v>
      </c>
      <c r="B265" s="90" t="s">
        <v>964</v>
      </c>
      <c r="C265" s="18"/>
      <c r="D265" s="88" t="s">
        <v>965</v>
      </c>
      <c r="E265" s="82">
        <v>384</v>
      </c>
      <c r="F265" s="95">
        <v>0</v>
      </c>
      <c r="G265" s="9">
        <v>3.75</v>
      </c>
      <c r="H265" s="59"/>
      <c r="I265" s="71"/>
      <c r="J265" s="9"/>
      <c r="L265" s="104" t="s">
        <v>25</v>
      </c>
      <c r="M265" s="104"/>
      <c r="N265" s="104"/>
      <c r="O265" t="s">
        <v>90</v>
      </c>
      <c r="P265" t="s">
        <v>32</v>
      </c>
      <c r="Q265" t="s">
        <v>143</v>
      </c>
    </row>
    <row r="266" spans="1:17">
      <c r="A266" s="26" t="s">
        <v>966</v>
      </c>
      <c r="B266" s="90" t="s">
        <v>967</v>
      </c>
      <c r="C266" s="18"/>
      <c r="D266" s="88" t="s">
        <v>968</v>
      </c>
      <c r="E266" s="82">
        <v>0</v>
      </c>
      <c r="F266" s="95" t="s">
        <v>2363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33</v>
      </c>
    </row>
    <row r="267" spans="1:17">
      <c r="A267" s="26" t="s">
        <v>969</v>
      </c>
      <c r="B267" s="90" t="s">
        <v>970</v>
      </c>
      <c r="C267" s="18"/>
      <c r="D267" s="88" t="s">
        <v>971</v>
      </c>
      <c r="E267" s="82">
        <v>192</v>
      </c>
      <c r="F267" s="85">
        <v>0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27</v>
      </c>
      <c r="P267" t="s">
        <v>32</v>
      </c>
      <c r="Q267" t="s">
        <v>972</v>
      </c>
    </row>
    <row r="268" spans="1:17">
      <c r="A268" s="26" t="s">
        <v>973</v>
      </c>
      <c r="B268" s="90" t="s">
        <v>974</v>
      </c>
      <c r="C268" s="61"/>
      <c r="D268" s="88" t="s">
        <v>975</v>
      </c>
      <c r="E268" s="82">
        <v>0</v>
      </c>
      <c r="F268" s="95" t="s">
        <v>2366</v>
      </c>
      <c r="G268" s="9">
        <v>2.25</v>
      </c>
      <c r="H268" s="59">
        <v>0</v>
      </c>
      <c r="I268" s="71"/>
      <c r="J268" s="9"/>
      <c r="L268" s="104" t="s">
        <v>25</v>
      </c>
      <c r="M268" s="104"/>
      <c r="N268" s="104"/>
      <c r="O268" t="s">
        <v>37</v>
      </c>
      <c r="P268">
        <v>0</v>
      </c>
      <c r="Q268" t="s">
        <v>20</v>
      </c>
    </row>
    <row r="269" spans="1:17">
      <c r="A269" s="26" t="s">
        <v>976</v>
      </c>
      <c r="B269" s="90" t="s">
        <v>977</v>
      </c>
      <c r="C269" s="18"/>
      <c r="D269" s="88" t="s">
        <v>978</v>
      </c>
      <c r="E269" s="82">
        <v>160</v>
      </c>
      <c r="F269" s="85">
        <v>0</v>
      </c>
      <c r="G269" s="9">
        <v>2.25</v>
      </c>
      <c r="H269" s="59"/>
      <c r="I269" s="71"/>
      <c r="J269" s="9"/>
      <c r="L269" s="104" t="s">
        <v>19</v>
      </c>
      <c r="M269" s="104"/>
      <c r="N269" s="104"/>
      <c r="O269">
        <v>0</v>
      </c>
      <c r="P269">
        <v>0</v>
      </c>
      <c r="Q269">
        <v>0</v>
      </c>
    </row>
    <row r="270" spans="1:17">
      <c r="A270" s="26" t="s">
        <v>979</v>
      </c>
      <c r="B270" s="90" t="s">
        <v>980</v>
      </c>
      <c r="C270" s="18"/>
      <c r="D270" s="88" t="s">
        <v>981</v>
      </c>
      <c r="E270" s="82">
        <v>96</v>
      </c>
      <c r="F270" s="85">
        <v>0</v>
      </c>
      <c r="G270" s="9">
        <v>1.8</v>
      </c>
      <c r="H270" s="59">
        <v>1100</v>
      </c>
      <c r="I270" s="85">
        <v>0</v>
      </c>
      <c r="J270" s="9">
        <v>1.6</v>
      </c>
      <c r="K270" t="s">
        <v>982</v>
      </c>
      <c r="L270" s="104" t="s">
        <v>19</v>
      </c>
      <c r="M270" s="104"/>
      <c r="N270" s="104"/>
      <c r="O270">
        <v>0</v>
      </c>
      <c r="P270">
        <v>0</v>
      </c>
      <c r="Q270" t="s">
        <v>20</v>
      </c>
    </row>
    <row r="271" spans="1:17">
      <c r="A271" s="26" t="s">
        <v>983</v>
      </c>
      <c r="B271" s="90" t="s">
        <v>984</v>
      </c>
      <c r="C271" s="18"/>
      <c r="D271" s="88" t="s">
        <v>985</v>
      </c>
      <c r="E271" s="82">
        <v>0</v>
      </c>
      <c r="F271" s="85" t="s">
        <v>2366</v>
      </c>
      <c r="G271" s="9">
        <v>2.25</v>
      </c>
      <c r="H271" s="59"/>
      <c r="I271" s="71"/>
      <c r="J271" s="9"/>
      <c r="L271" s="104" t="s">
        <v>41</v>
      </c>
      <c r="M271" s="104"/>
      <c r="N271" s="104"/>
      <c r="O271" t="s">
        <v>90</v>
      </c>
      <c r="P271">
        <v>0</v>
      </c>
      <c r="Q271" t="s">
        <v>20</v>
      </c>
    </row>
    <row r="272" spans="1:17">
      <c r="A272" s="26" t="s">
        <v>986</v>
      </c>
      <c r="B272" s="90" t="s">
        <v>987</v>
      </c>
      <c r="C272" s="18"/>
      <c r="D272" s="88" t="s">
        <v>988</v>
      </c>
      <c r="E272" s="82">
        <v>1056</v>
      </c>
      <c r="F272" s="95">
        <v>0</v>
      </c>
      <c r="G272" s="9">
        <v>2</v>
      </c>
      <c r="H272" s="59"/>
      <c r="I272" s="71"/>
      <c r="J272" s="9"/>
      <c r="L272" s="104" t="s">
        <v>41</v>
      </c>
      <c r="M272" s="104"/>
      <c r="N272" s="104"/>
      <c r="O272" t="s">
        <v>96</v>
      </c>
      <c r="P272" t="s">
        <v>32</v>
      </c>
      <c r="Q272" t="s">
        <v>989</v>
      </c>
    </row>
    <row r="273" spans="1:17">
      <c r="A273" s="26" t="s">
        <v>990</v>
      </c>
      <c r="B273" s="90" t="s">
        <v>991</v>
      </c>
      <c r="C273" s="18"/>
      <c r="D273" s="88" t="s">
        <v>992</v>
      </c>
      <c r="E273" s="82">
        <v>448</v>
      </c>
      <c r="F273" s="85">
        <v>0</v>
      </c>
      <c r="G273" s="9">
        <v>2.5</v>
      </c>
      <c r="H273" s="59"/>
      <c r="I273" s="71"/>
      <c r="J273" s="9"/>
      <c r="L273" s="104" t="s">
        <v>19</v>
      </c>
      <c r="M273" s="104"/>
      <c r="N273" s="104"/>
      <c r="O273" t="s">
        <v>993</v>
      </c>
      <c r="P273">
        <v>0</v>
      </c>
      <c r="Q273">
        <v>0</v>
      </c>
    </row>
    <row r="274" spans="1:17">
      <c r="A274" s="26" t="s">
        <v>994</v>
      </c>
      <c r="B274" s="90" t="s">
        <v>995</v>
      </c>
      <c r="C274" s="18"/>
      <c r="D274" s="88" t="s">
        <v>996</v>
      </c>
      <c r="E274" s="82">
        <v>192</v>
      </c>
      <c r="F274" s="85">
        <v>0</v>
      </c>
      <c r="G274" s="9">
        <v>2</v>
      </c>
      <c r="H274" s="59"/>
      <c r="I274" s="71"/>
      <c r="J274" s="9"/>
      <c r="L274" s="104" t="s">
        <v>19</v>
      </c>
      <c r="M274" s="104"/>
      <c r="N274" s="104"/>
      <c r="O274" t="s">
        <v>90</v>
      </c>
      <c r="P274">
        <v>0</v>
      </c>
      <c r="Q274">
        <v>0</v>
      </c>
    </row>
    <row r="275" spans="1:17">
      <c r="A275" s="26" t="s">
        <v>997</v>
      </c>
      <c r="B275" s="90" t="s">
        <v>998</v>
      </c>
      <c r="C275" s="18"/>
      <c r="D275" s="88" t="s">
        <v>999</v>
      </c>
      <c r="E275" s="82">
        <v>608</v>
      </c>
      <c r="F275" s="85">
        <v>0</v>
      </c>
      <c r="G275" s="9">
        <v>2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 t="s">
        <v>32</v>
      </c>
      <c r="Q275" t="s">
        <v>143</v>
      </c>
    </row>
    <row r="276" spans="1:17">
      <c r="A276" s="26" t="s">
        <v>1000</v>
      </c>
      <c r="B276" s="90" t="s">
        <v>1001</v>
      </c>
      <c r="C276" s="18"/>
      <c r="D276" s="88" t="s">
        <v>1002</v>
      </c>
      <c r="E276" s="82">
        <v>160</v>
      </c>
      <c r="F276" s="85">
        <v>0</v>
      </c>
      <c r="G276" s="9">
        <v>2</v>
      </c>
      <c r="H276" s="59"/>
      <c r="I276" s="71"/>
      <c r="J276" s="9"/>
      <c r="L276" s="104" t="s">
        <v>25</v>
      </c>
      <c r="M276" s="104"/>
      <c r="N276" s="104"/>
      <c r="O276" t="s">
        <v>37</v>
      </c>
      <c r="P276" t="s">
        <v>32</v>
      </c>
      <c r="Q276" t="s">
        <v>164</v>
      </c>
    </row>
    <row r="277" spans="1:17">
      <c r="A277" s="26" t="s">
        <v>1003</v>
      </c>
      <c r="B277" s="90" t="s">
        <v>1004</v>
      </c>
      <c r="C277" s="18"/>
      <c r="D277" s="88" t="s">
        <v>1005</v>
      </c>
      <c r="E277" s="82">
        <v>0</v>
      </c>
      <c r="F277" s="85" t="s">
        <v>2362</v>
      </c>
      <c r="G277" s="9">
        <v>2.25</v>
      </c>
      <c r="H277" s="59"/>
      <c r="I277" s="71"/>
      <c r="J277" s="9"/>
      <c r="L277" s="104" t="s">
        <v>41</v>
      </c>
      <c r="M277" s="104"/>
      <c r="N277" s="104"/>
      <c r="O277" t="s">
        <v>90</v>
      </c>
      <c r="P277" t="s">
        <v>32</v>
      </c>
      <c r="Q277" t="s">
        <v>915</v>
      </c>
    </row>
    <row r="278" spans="1:17">
      <c r="A278" s="26" t="s">
        <v>1006</v>
      </c>
      <c r="B278" s="90" t="s">
        <v>1007</v>
      </c>
      <c r="C278" s="18"/>
      <c r="D278" s="88" t="s">
        <v>1008</v>
      </c>
      <c r="E278" s="82">
        <v>128</v>
      </c>
      <c r="F278" s="70">
        <v>0</v>
      </c>
      <c r="G278" s="9">
        <v>2.5</v>
      </c>
      <c r="H278" s="59"/>
      <c r="I278" s="71"/>
      <c r="J278" s="9"/>
      <c r="L278" s="105" t="s">
        <v>25</v>
      </c>
      <c r="M278" s="105"/>
      <c r="N278" s="105"/>
      <c r="O278">
        <v>0</v>
      </c>
      <c r="P278">
        <v>0</v>
      </c>
      <c r="Q278">
        <v>0</v>
      </c>
    </row>
    <row r="279" spans="1:17">
      <c r="A279" s="26" t="s">
        <v>1009</v>
      </c>
      <c r="B279" s="90" t="s">
        <v>1010</v>
      </c>
      <c r="C279" s="18"/>
      <c r="D279" s="88" t="s">
        <v>1011</v>
      </c>
      <c r="E279" s="83">
        <v>0</v>
      </c>
      <c r="F279" s="85" t="s">
        <v>2362</v>
      </c>
      <c r="G279" s="9">
        <v>2.25</v>
      </c>
      <c r="H279" s="59"/>
      <c r="I279" s="71"/>
      <c r="J279" s="9"/>
      <c r="L279" s="107" t="s">
        <v>41</v>
      </c>
      <c r="M279" s="104" t="s">
        <v>26</v>
      </c>
      <c r="N279" s="107"/>
      <c r="O279" t="s">
        <v>27</v>
      </c>
      <c r="P279">
        <v>0</v>
      </c>
      <c r="Q279" t="s">
        <v>33</v>
      </c>
    </row>
    <row r="280" spans="1:17">
      <c r="A280" s="26" t="s">
        <v>1012</v>
      </c>
      <c r="B280" s="90" t="s">
        <v>1013</v>
      </c>
      <c r="C280" s="18"/>
      <c r="D280" s="88" t="s">
        <v>1014</v>
      </c>
      <c r="E280" s="83">
        <v>0</v>
      </c>
      <c r="F280" s="85" t="s">
        <v>2366</v>
      </c>
      <c r="G280" s="9">
        <v>2.25</v>
      </c>
      <c r="H280" s="59"/>
      <c r="I280" s="71"/>
      <c r="J280" s="9"/>
      <c r="K280" t="s">
        <v>1015</v>
      </c>
      <c r="L280" s="107" t="s">
        <v>19</v>
      </c>
      <c r="M280" s="107"/>
      <c r="N280" s="107"/>
      <c r="O280" t="s">
        <v>31</v>
      </c>
      <c r="P280">
        <v>0</v>
      </c>
      <c r="Q280" t="s">
        <v>150</v>
      </c>
    </row>
    <row r="281" spans="1:17">
      <c r="A281" s="26" t="s">
        <v>1016</v>
      </c>
      <c r="B281" s="90" t="s">
        <v>1017</v>
      </c>
      <c r="C281" s="18"/>
      <c r="D281" s="88" t="s">
        <v>1018</v>
      </c>
      <c r="E281" s="83">
        <v>1120</v>
      </c>
      <c r="F281" s="85">
        <v>0</v>
      </c>
      <c r="G281" s="9">
        <v>2.75</v>
      </c>
      <c r="H281" s="59"/>
      <c r="I281" s="71"/>
      <c r="J281" s="9"/>
      <c r="L281" s="107" t="s">
        <v>25</v>
      </c>
      <c r="M281" s="107"/>
      <c r="N281" s="107"/>
      <c r="O281" t="s">
        <v>27</v>
      </c>
      <c r="P281" t="s">
        <v>32</v>
      </c>
      <c r="Q281" t="s">
        <v>20</v>
      </c>
    </row>
    <row r="282" spans="1:17">
      <c r="A282" s="26" t="s">
        <v>1019</v>
      </c>
      <c r="B282" s="90" t="s">
        <v>1020</v>
      </c>
      <c r="C282" s="18" t="s">
        <v>1021</v>
      </c>
      <c r="D282" s="88" t="s">
        <v>1022</v>
      </c>
      <c r="E282" s="82">
        <v>0</v>
      </c>
      <c r="F282" s="85" t="s">
        <v>2366</v>
      </c>
      <c r="G282" s="9">
        <v>1.8</v>
      </c>
      <c r="H282" s="59">
        <v>0</v>
      </c>
      <c r="I282" s="95" t="s">
        <v>2366</v>
      </c>
      <c r="J282" s="9">
        <v>1.5</v>
      </c>
      <c r="K282" t="s">
        <v>1023</v>
      </c>
      <c r="L282" s="104" t="s">
        <v>41</v>
      </c>
      <c r="M282" s="104"/>
      <c r="N282" s="104"/>
      <c r="O282" t="s">
        <v>90</v>
      </c>
      <c r="P282">
        <v>0</v>
      </c>
      <c r="Q282" t="s">
        <v>20</v>
      </c>
    </row>
    <row r="283" spans="1:17">
      <c r="A283" s="26" t="s">
        <v>1024</v>
      </c>
      <c r="B283" s="90" t="s">
        <v>1025</v>
      </c>
      <c r="C283" s="18" t="s">
        <v>1026</v>
      </c>
      <c r="D283" s="88" t="s">
        <v>1027</v>
      </c>
      <c r="E283" s="82">
        <v>0</v>
      </c>
      <c r="F283" s="85" t="s">
        <v>2362</v>
      </c>
      <c r="G283" s="9">
        <v>2</v>
      </c>
      <c r="H283" s="59">
        <v>0</v>
      </c>
      <c r="I283" s="95" t="s">
        <v>2362</v>
      </c>
      <c r="J283" s="9">
        <v>1.5</v>
      </c>
      <c r="L283" s="104" t="s">
        <v>25</v>
      </c>
      <c r="M283" s="104" t="s">
        <v>26</v>
      </c>
      <c r="N283" s="104"/>
      <c r="O283" t="s">
        <v>27</v>
      </c>
      <c r="P283">
        <v>0</v>
      </c>
      <c r="Q283" t="s">
        <v>1028</v>
      </c>
    </row>
    <row r="284" spans="1:17">
      <c r="A284" s="26" t="s">
        <v>1029</v>
      </c>
      <c r="B284" s="90" t="s">
        <v>1030</v>
      </c>
      <c r="C284" s="18" t="s">
        <v>1031</v>
      </c>
      <c r="D284" s="88" t="s">
        <v>1032</v>
      </c>
      <c r="E284" s="82">
        <v>0</v>
      </c>
      <c r="F284" s="95" t="s">
        <v>2362</v>
      </c>
      <c r="G284" s="9">
        <v>2</v>
      </c>
      <c r="H284" s="59"/>
      <c r="I284" s="71"/>
      <c r="J284" s="9"/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76</v>
      </c>
    </row>
    <row r="285" spans="1:17">
      <c r="A285" s="26" t="s">
        <v>1033</v>
      </c>
      <c r="B285" s="90" t="s">
        <v>1034</v>
      </c>
      <c r="C285" s="18" t="s">
        <v>1035</v>
      </c>
      <c r="D285" s="88" t="s">
        <v>1036</v>
      </c>
      <c r="E285" s="82">
        <v>0</v>
      </c>
      <c r="F285" s="85" t="s">
        <v>2362</v>
      </c>
      <c r="G285" s="9">
        <v>2.15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164</v>
      </c>
    </row>
    <row r="286" spans="1:17">
      <c r="A286" s="26" t="s">
        <v>1037</v>
      </c>
      <c r="B286" s="90" t="s">
        <v>1038</v>
      </c>
      <c r="C286" s="18" t="s">
        <v>1039</v>
      </c>
      <c r="D286" s="88" t="s">
        <v>1040</v>
      </c>
      <c r="E286" s="82">
        <v>0</v>
      </c>
      <c r="F286" s="69">
        <v>0</v>
      </c>
      <c r="G286" s="9">
        <v>0</v>
      </c>
      <c r="H286" s="59">
        <v>0</v>
      </c>
      <c r="I286" s="95" t="s">
        <v>2362</v>
      </c>
      <c r="J286" s="9">
        <v>1.5</v>
      </c>
      <c r="K286" t="s">
        <v>1041</v>
      </c>
      <c r="L286" s="104" t="s">
        <v>41</v>
      </c>
      <c r="M286" s="104" t="s">
        <v>26</v>
      </c>
      <c r="N286" s="104"/>
      <c r="O286" t="s">
        <v>27</v>
      </c>
      <c r="P286">
        <v>0</v>
      </c>
      <c r="Q286" t="s">
        <v>1028</v>
      </c>
    </row>
    <row r="287" spans="1:17">
      <c r="A287" s="26" t="s">
        <v>1042</v>
      </c>
      <c r="B287" s="90" t="s">
        <v>1043</v>
      </c>
      <c r="C287" s="18"/>
      <c r="D287" s="88" t="s">
        <v>1044</v>
      </c>
      <c r="E287" s="82">
        <v>0</v>
      </c>
      <c r="F287" s="69">
        <v>0</v>
      </c>
      <c r="G287" s="9">
        <v>1.5</v>
      </c>
      <c r="H287" s="59">
        <v>0</v>
      </c>
      <c r="I287" s="95" t="s">
        <v>2362</v>
      </c>
      <c r="J287" s="9">
        <v>1.5</v>
      </c>
      <c r="K287" t="s">
        <v>1045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76</v>
      </c>
    </row>
    <row r="288" spans="1:17">
      <c r="A288" s="26" t="s">
        <v>1046</v>
      </c>
      <c r="B288" s="90" t="s">
        <v>1047</v>
      </c>
      <c r="C288" s="18"/>
      <c r="D288" s="88" t="s">
        <v>1048</v>
      </c>
      <c r="E288" s="82">
        <v>0</v>
      </c>
      <c r="F288" s="69">
        <v>0</v>
      </c>
      <c r="G288" s="9">
        <v>1.5</v>
      </c>
      <c r="H288" s="59">
        <v>2250</v>
      </c>
      <c r="I288" s="95">
        <v>0</v>
      </c>
      <c r="J288" s="9">
        <v>1.5</v>
      </c>
      <c r="K288" t="s">
        <v>1049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/>
      <c r="B289" s="42" t="s">
        <v>1918</v>
      </c>
      <c r="C289" s="18"/>
      <c r="D289" s="118" t="s">
        <v>1919</v>
      </c>
      <c r="E289" s="82"/>
      <c r="F289" s="69"/>
      <c r="G289" s="9"/>
      <c r="H289" s="59">
        <v>0</v>
      </c>
      <c r="I289" s="95" t="s">
        <v>2362</v>
      </c>
      <c r="J289" s="9">
        <v>1.6</v>
      </c>
      <c r="L289" s="104"/>
      <c r="M289" s="104"/>
      <c r="N289" s="104"/>
    </row>
    <row r="290" spans="1:17">
      <c r="A290" s="26" t="s">
        <v>1050</v>
      </c>
      <c r="B290" s="90" t="s">
        <v>1051</v>
      </c>
      <c r="C290" s="18"/>
      <c r="D290" s="88" t="s">
        <v>1052</v>
      </c>
      <c r="E290" s="82">
        <v>96</v>
      </c>
      <c r="F290" s="85">
        <v>0</v>
      </c>
      <c r="G290" s="9">
        <v>1.9</v>
      </c>
      <c r="H290" s="59"/>
      <c r="I290" s="71"/>
      <c r="J290" s="9"/>
      <c r="L290" s="104" t="s">
        <v>25</v>
      </c>
      <c r="M290" s="104"/>
      <c r="N290" s="104"/>
      <c r="O290" t="s">
        <v>90</v>
      </c>
      <c r="P290" t="s">
        <v>32</v>
      </c>
      <c r="Q290" t="s">
        <v>1053</v>
      </c>
    </row>
    <row r="291" spans="1:17">
      <c r="A291" s="26" t="s">
        <v>1054</v>
      </c>
      <c r="B291" s="90" t="s">
        <v>1055</v>
      </c>
      <c r="C291" s="18"/>
      <c r="D291" s="88" t="s">
        <v>1056</v>
      </c>
      <c r="E291" s="82">
        <v>0</v>
      </c>
      <c r="F291" s="85" t="s">
        <v>2366</v>
      </c>
      <c r="G291" s="9">
        <v>2.5</v>
      </c>
      <c r="H291" s="59"/>
      <c r="I291" s="71"/>
      <c r="J291" s="9"/>
      <c r="L291" s="104" t="s">
        <v>19</v>
      </c>
      <c r="M291" s="104"/>
      <c r="N291" s="104"/>
      <c r="O291">
        <v>0</v>
      </c>
      <c r="P291">
        <v>0</v>
      </c>
      <c r="Q291">
        <v>0</v>
      </c>
    </row>
    <row r="292" spans="1:17">
      <c r="A292" s="26" t="s">
        <v>1057</v>
      </c>
      <c r="B292" s="90" t="s">
        <v>1058</v>
      </c>
      <c r="C292" s="18"/>
      <c r="D292" s="88" t="s">
        <v>1059</v>
      </c>
      <c r="E292" s="82">
        <v>0</v>
      </c>
      <c r="F292" s="85" t="s">
        <v>2362</v>
      </c>
      <c r="G292" s="9">
        <v>2.5</v>
      </c>
      <c r="H292" s="59"/>
      <c r="I292" s="71"/>
      <c r="J292" s="9"/>
      <c r="L292" s="104" t="s">
        <v>25</v>
      </c>
      <c r="M292" s="104"/>
      <c r="N292" s="104"/>
      <c r="O292" t="s">
        <v>90</v>
      </c>
      <c r="P292">
        <v>0</v>
      </c>
      <c r="Q292">
        <v>0</v>
      </c>
    </row>
    <row r="293" spans="1:17">
      <c r="A293" s="26" t="s">
        <v>1060</v>
      </c>
      <c r="B293" s="90" t="s">
        <v>1061</v>
      </c>
      <c r="C293" s="18"/>
      <c r="D293" s="88" t="s">
        <v>1062</v>
      </c>
      <c r="E293" s="82">
        <v>0</v>
      </c>
      <c r="F293" s="85" t="s">
        <v>2366</v>
      </c>
      <c r="G293" s="9">
        <v>2.25</v>
      </c>
      <c r="H293" s="59"/>
      <c r="I293" s="71"/>
      <c r="J293" s="9"/>
      <c r="L293" s="104" t="s">
        <v>19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1063</v>
      </c>
      <c r="B294" s="90" t="s">
        <v>1064</v>
      </c>
      <c r="C294" s="18" t="s">
        <v>1065</v>
      </c>
      <c r="D294" s="88" t="s">
        <v>1066</v>
      </c>
      <c r="E294" s="82">
        <v>544</v>
      </c>
      <c r="F294" s="85">
        <v>0</v>
      </c>
      <c r="G294" s="9">
        <v>2.15</v>
      </c>
      <c r="H294" s="59"/>
      <c r="I294" s="71"/>
      <c r="J294" s="9"/>
      <c r="L294" s="104" t="s">
        <v>41</v>
      </c>
      <c r="M294" s="104"/>
      <c r="N294" s="104"/>
      <c r="O294" t="s">
        <v>96</v>
      </c>
      <c r="P294" t="s">
        <v>32</v>
      </c>
      <c r="Q294" t="s">
        <v>91</v>
      </c>
    </row>
    <row r="295" spans="1:17">
      <c r="A295" s="26" t="s">
        <v>1067</v>
      </c>
      <c r="B295" s="90" t="s">
        <v>1068</v>
      </c>
      <c r="C295" s="18"/>
      <c r="D295" s="88" t="s">
        <v>1069</v>
      </c>
      <c r="E295" s="82">
        <v>0</v>
      </c>
      <c r="F295" s="95" t="s">
        <v>2362</v>
      </c>
      <c r="G295" s="9">
        <v>2.5</v>
      </c>
      <c r="H295" s="59"/>
      <c r="I295" s="71"/>
      <c r="J295" s="9"/>
      <c r="L295" s="104" t="s">
        <v>41</v>
      </c>
      <c r="M295" s="104"/>
      <c r="N295" s="104"/>
      <c r="O295" t="s">
        <v>31</v>
      </c>
      <c r="P295">
        <v>0</v>
      </c>
      <c r="Q295" t="s">
        <v>143</v>
      </c>
    </row>
    <row r="296" spans="1:17">
      <c r="A296" s="26" t="s">
        <v>1070</v>
      </c>
      <c r="B296" s="90" t="s">
        <v>1071</v>
      </c>
      <c r="C296" s="18"/>
      <c r="D296" s="88" t="s">
        <v>1072</v>
      </c>
      <c r="E296" s="82">
        <v>0</v>
      </c>
      <c r="F296" s="85" t="s">
        <v>2366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31</v>
      </c>
      <c r="P296" t="s">
        <v>32</v>
      </c>
      <c r="Q296" t="s">
        <v>33</v>
      </c>
    </row>
    <row r="297" spans="1:17">
      <c r="A297" s="26" t="s">
        <v>1073</v>
      </c>
      <c r="B297" s="90" t="s">
        <v>1074</v>
      </c>
      <c r="C297" s="18"/>
      <c r="D297" s="88" t="s">
        <v>1075</v>
      </c>
      <c r="E297" s="82">
        <v>864</v>
      </c>
      <c r="F297" s="85">
        <v>0</v>
      </c>
      <c r="G297" s="9">
        <v>2.15</v>
      </c>
      <c r="H297" s="59"/>
      <c r="I297" s="71"/>
      <c r="J297" s="9"/>
      <c r="L297" s="104" t="s">
        <v>19</v>
      </c>
      <c r="M297" s="104"/>
      <c r="N297" s="104"/>
      <c r="O297" t="s">
        <v>31</v>
      </c>
      <c r="P297">
        <v>0</v>
      </c>
      <c r="Q297" t="s">
        <v>234</v>
      </c>
    </row>
    <row r="298" spans="1:17">
      <c r="A298" s="26" t="s">
        <v>1076</v>
      </c>
      <c r="B298" s="90" t="s">
        <v>1077</v>
      </c>
      <c r="C298" s="18"/>
      <c r="D298" s="88" t="s">
        <v>1078</v>
      </c>
      <c r="E298" s="82">
        <v>192</v>
      </c>
      <c r="F298" s="85">
        <v>0</v>
      </c>
      <c r="G298" s="9">
        <v>2</v>
      </c>
      <c r="H298" s="59"/>
      <c r="I298" s="71"/>
      <c r="J298" s="9"/>
      <c r="L298" s="104" t="s">
        <v>41</v>
      </c>
      <c r="M298" s="104" t="s">
        <v>26</v>
      </c>
      <c r="N298" s="104" t="s">
        <v>1079</v>
      </c>
      <c r="O298" t="s">
        <v>31</v>
      </c>
      <c r="P298">
        <v>0</v>
      </c>
      <c r="Q298" t="s">
        <v>214</v>
      </c>
    </row>
    <row r="299" spans="1:17">
      <c r="A299" s="26" t="s">
        <v>1080</v>
      </c>
      <c r="B299" s="90" t="s">
        <v>1081</v>
      </c>
      <c r="C299" s="18"/>
      <c r="D299" s="88" t="s">
        <v>1082</v>
      </c>
      <c r="E299" s="82">
        <v>608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96</v>
      </c>
      <c r="P299" t="s">
        <v>32</v>
      </c>
      <c r="Q299" t="s">
        <v>214</v>
      </c>
    </row>
    <row r="300" spans="1:17">
      <c r="A300" s="26" t="s">
        <v>1083</v>
      </c>
      <c r="B300" s="90" t="s">
        <v>1084</v>
      </c>
      <c r="C300" s="18"/>
      <c r="D300" s="88" t="s">
        <v>1085</v>
      </c>
      <c r="E300" s="82">
        <v>64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90</v>
      </c>
      <c r="P300">
        <v>0</v>
      </c>
      <c r="Q300" t="s">
        <v>1053</v>
      </c>
    </row>
    <row r="301" spans="1:17">
      <c r="A301" s="26" t="s">
        <v>1086</v>
      </c>
      <c r="B301" s="90" t="s">
        <v>1087</v>
      </c>
      <c r="C301" s="18"/>
      <c r="D301" s="88" t="s">
        <v>1088</v>
      </c>
      <c r="E301" s="82">
        <v>192</v>
      </c>
      <c r="F301" s="85">
        <v>0</v>
      </c>
      <c r="G301" s="9">
        <v>2.75</v>
      </c>
      <c r="H301" s="59"/>
      <c r="I301" s="71"/>
      <c r="J301" s="9"/>
      <c r="L301" s="104" t="s">
        <v>25</v>
      </c>
      <c r="M301" s="104"/>
      <c r="N301" s="104"/>
      <c r="O301" t="s">
        <v>90</v>
      </c>
      <c r="P301">
        <v>0</v>
      </c>
      <c r="Q301">
        <v>0</v>
      </c>
    </row>
    <row r="302" spans="1:17">
      <c r="A302" s="26" t="s">
        <v>1089</v>
      </c>
      <c r="B302" s="90" t="s">
        <v>1090</v>
      </c>
      <c r="C302" s="18"/>
      <c r="D302" s="88" t="s">
        <v>1091</v>
      </c>
      <c r="E302" s="82">
        <v>0</v>
      </c>
      <c r="F302" s="85" t="s">
        <v>2366</v>
      </c>
      <c r="G302" s="9">
        <v>2.5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 t="s">
        <v>32</v>
      </c>
      <c r="Q302" t="s">
        <v>20</v>
      </c>
    </row>
    <row r="303" spans="1:17">
      <c r="A303" s="26" t="s">
        <v>1092</v>
      </c>
      <c r="B303" s="90" t="s">
        <v>1093</v>
      </c>
      <c r="C303" s="18"/>
      <c r="D303" s="88" t="s">
        <v>1094</v>
      </c>
      <c r="E303" s="82">
        <v>384</v>
      </c>
      <c r="F303" s="85">
        <v>0</v>
      </c>
      <c r="G303" s="9">
        <v>2.25</v>
      </c>
      <c r="H303" s="59"/>
      <c r="I303" s="71"/>
      <c r="J303" s="9"/>
      <c r="L303" s="104" t="s">
        <v>19</v>
      </c>
      <c r="M303" s="104"/>
      <c r="N303" s="104"/>
      <c r="O303">
        <v>0</v>
      </c>
      <c r="P303" t="s">
        <v>32</v>
      </c>
      <c r="Q303" t="s">
        <v>44</v>
      </c>
    </row>
    <row r="304" spans="1:17">
      <c r="A304" s="26" t="s">
        <v>1095</v>
      </c>
      <c r="B304" s="90" t="s">
        <v>1096</v>
      </c>
      <c r="C304" s="18"/>
      <c r="D304" s="88" t="s">
        <v>1097</v>
      </c>
      <c r="E304" s="82">
        <v>160</v>
      </c>
      <c r="F304" s="85">
        <v>0</v>
      </c>
      <c r="G304" s="9">
        <v>2.25</v>
      </c>
      <c r="H304" s="59"/>
      <c r="I304" s="71"/>
      <c r="J304" s="9"/>
      <c r="L304" s="104" t="s">
        <v>41</v>
      </c>
      <c r="M304" s="104"/>
      <c r="N304" s="104"/>
      <c r="O304" t="s">
        <v>90</v>
      </c>
      <c r="P304" t="s">
        <v>32</v>
      </c>
      <c r="Q304" t="s">
        <v>20</v>
      </c>
    </row>
    <row r="305" spans="1:17">
      <c r="A305" s="26" t="s">
        <v>1101</v>
      </c>
      <c r="B305" s="90" t="s">
        <v>1102</v>
      </c>
      <c r="C305" s="18"/>
      <c r="D305" s="88" t="s">
        <v>1103</v>
      </c>
      <c r="E305" s="82">
        <v>384</v>
      </c>
      <c r="F305" s="85">
        <v>0</v>
      </c>
      <c r="G305" s="9">
        <v>2.1</v>
      </c>
      <c r="H305" s="59"/>
      <c r="I305" s="71"/>
      <c r="J305" s="9"/>
      <c r="L305" s="104" t="s">
        <v>25</v>
      </c>
      <c r="M305" s="104"/>
      <c r="N305" s="104"/>
      <c r="O305" t="s">
        <v>31</v>
      </c>
      <c r="P305" t="s">
        <v>32</v>
      </c>
      <c r="Q305" t="s">
        <v>44</v>
      </c>
    </row>
    <row r="306" spans="1:17">
      <c r="A306" s="26" t="s">
        <v>1104</v>
      </c>
      <c r="B306" s="90" t="s">
        <v>1105</v>
      </c>
      <c r="C306" s="18"/>
      <c r="D306" s="88" t="s">
        <v>1106</v>
      </c>
      <c r="E306" s="82">
        <v>0</v>
      </c>
      <c r="F306" s="85" t="s">
        <v>2366</v>
      </c>
      <c r="G306" s="9">
        <v>2</v>
      </c>
      <c r="H306" s="59"/>
      <c r="I306" s="71"/>
      <c r="J306" s="9"/>
      <c r="L306" s="104" t="s">
        <v>41</v>
      </c>
      <c r="M306" s="104"/>
      <c r="N306" s="104"/>
      <c r="O306" t="s">
        <v>31</v>
      </c>
      <c r="P306" t="s">
        <v>32</v>
      </c>
      <c r="Q306" t="s">
        <v>739</v>
      </c>
    </row>
    <row r="307" spans="1:17">
      <c r="A307" s="26" t="s">
        <v>1107</v>
      </c>
      <c r="B307" s="90" t="s">
        <v>1108</v>
      </c>
      <c r="C307" s="18"/>
      <c r="D307" s="88" t="s">
        <v>1109</v>
      </c>
      <c r="E307" s="82">
        <v>0</v>
      </c>
      <c r="F307" s="85" t="s">
        <v>2362</v>
      </c>
      <c r="G307" s="9">
        <v>2.5</v>
      </c>
      <c r="H307" s="59"/>
      <c r="I307" s="71"/>
      <c r="J307" s="9"/>
      <c r="L307" s="105" t="s">
        <v>19</v>
      </c>
      <c r="M307" s="105"/>
      <c r="N307" s="105"/>
      <c r="O307">
        <v>0</v>
      </c>
      <c r="P307">
        <v>0</v>
      </c>
      <c r="Q307">
        <v>0</v>
      </c>
    </row>
    <row r="308" spans="1:17">
      <c r="A308" s="26" t="s">
        <v>1110</v>
      </c>
      <c r="B308" s="90" t="s">
        <v>1111</v>
      </c>
      <c r="C308" s="18"/>
      <c r="D308" s="88" t="s">
        <v>1112</v>
      </c>
      <c r="E308" s="83">
        <v>576</v>
      </c>
      <c r="F308" s="85"/>
      <c r="G308" s="9">
        <v>2.5</v>
      </c>
      <c r="H308" s="59"/>
      <c r="I308" s="71"/>
      <c r="J308" s="9"/>
      <c r="L308" s="107" t="s">
        <v>25</v>
      </c>
      <c r="M308" s="107"/>
      <c r="N308" s="107"/>
      <c r="O308" t="s">
        <v>27</v>
      </c>
      <c r="P308">
        <v>0</v>
      </c>
      <c r="Q308">
        <v>0</v>
      </c>
    </row>
    <row r="309" spans="1:17">
      <c r="A309" s="26" t="s">
        <v>1113</v>
      </c>
      <c r="B309" s="90" t="s">
        <v>1114</v>
      </c>
      <c r="C309" s="18"/>
      <c r="D309" s="88" t="s">
        <v>1115</v>
      </c>
      <c r="E309" s="83">
        <v>672</v>
      </c>
      <c r="F309" s="85">
        <v>0</v>
      </c>
      <c r="G309" s="9">
        <v>2.25</v>
      </c>
      <c r="H309" s="59"/>
      <c r="I309" s="71"/>
      <c r="J309" s="9"/>
      <c r="K309" t="s">
        <v>1116</v>
      </c>
      <c r="L309" s="107" t="s">
        <v>19</v>
      </c>
      <c r="M309" s="107"/>
      <c r="N309" s="107"/>
      <c r="O309" t="s">
        <v>37</v>
      </c>
      <c r="P309" t="s">
        <v>32</v>
      </c>
      <c r="Q309" t="s">
        <v>150</v>
      </c>
    </row>
    <row r="310" spans="1:17">
      <c r="A310" s="26" t="s">
        <v>1117</v>
      </c>
      <c r="B310" s="90" t="s">
        <v>1118</v>
      </c>
      <c r="C310" s="18"/>
      <c r="D310" s="88" t="s">
        <v>1119</v>
      </c>
      <c r="E310" s="82">
        <v>352</v>
      </c>
      <c r="F310" s="85">
        <v>0</v>
      </c>
      <c r="G310" s="9">
        <v>2</v>
      </c>
      <c r="H310" s="59"/>
      <c r="I310" s="71"/>
      <c r="J310" s="9"/>
      <c r="K310" t="s">
        <v>1120</v>
      </c>
      <c r="L310" s="104" t="s">
        <v>41</v>
      </c>
      <c r="M310" s="104"/>
      <c r="N310" s="104"/>
      <c r="O310" t="s">
        <v>31</v>
      </c>
      <c r="P310">
        <v>0</v>
      </c>
      <c r="Q310" t="s">
        <v>20</v>
      </c>
    </row>
    <row r="311" spans="1:17">
      <c r="A311" s="26" t="s">
        <v>1121</v>
      </c>
      <c r="B311" s="90" t="s">
        <v>1122</v>
      </c>
      <c r="C311" s="18"/>
      <c r="D311" s="88" t="s">
        <v>1123</v>
      </c>
      <c r="E311" s="82">
        <v>384</v>
      </c>
      <c r="F311" s="85">
        <v>0</v>
      </c>
      <c r="G311" s="9">
        <v>2.25</v>
      </c>
      <c r="H311" s="59"/>
      <c r="I311" s="71"/>
      <c r="J311" s="9"/>
      <c r="L311" s="104" t="s">
        <v>25</v>
      </c>
      <c r="M311" s="104"/>
      <c r="N311" s="104"/>
      <c r="O311" t="s">
        <v>31</v>
      </c>
      <c r="P311" t="s">
        <v>32</v>
      </c>
      <c r="Q311" t="s">
        <v>164</v>
      </c>
    </row>
    <row r="312" spans="1:17">
      <c r="A312" s="26" t="s">
        <v>1124</v>
      </c>
      <c r="B312" s="90" t="s">
        <v>1125</v>
      </c>
      <c r="C312" s="18"/>
      <c r="D312" s="88" t="s">
        <v>1126</v>
      </c>
      <c r="E312" s="82">
        <v>0</v>
      </c>
      <c r="F312" s="85" t="s">
        <v>2366</v>
      </c>
      <c r="G312" s="9">
        <v>1.8</v>
      </c>
      <c r="H312" s="58"/>
      <c r="I312" s="85"/>
      <c r="J312" s="9"/>
      <c r="L312" s="104"/>
      <c r="M312" s="104"/>
      <c r="N312" s="104"/>
    </row>
    <row r="313" spans="1:17">
      <c r="A313" s="26" t="s">
        <v>1127</v>
      </c>
      <c r="B313" s="90" t="s">
        <v>1128</v>
      </c>
      <c r="C313" s="18"/>
      <c r="D313" s="88" t="s">
        <v>1129</v>
      </c>
      <c r="E313" s="82">
        <v>0</v>
      </c>
      <c r="F313" s="85" t="s">
        <v>2363</v>
      </c>
      <c r="G313" s="9">
        <v>2.25</v>
      </c>
      <c r="H313" s="59"/>
      <c r="I313" s="71"/>
      <c r="J313" s="9"/>
      <c r="L313" s="104" t="s">
        <v>25</v>
      </c>
      <c r="M313" s="104" t="s">
        <v>26</v>
      </c>
      <c r="N313" s="104"/>
      <c r="O313" t="s">
        <v>27</v>
      </c>
      <c r="P313">
        <v>0</v>
      </c>
      <c r="Q313" t="s">
        <v>234</v>
      </c>
    </row>
    <row r="314" spans="1:17">
      <c r="A314" s="26" t="s">
        <v>1130</v>
      </c>
      <c r="B314" s="90" t="s">
        <v>1131</v>
      </c>
      <c r="C314" s="18"/>
      <c r="D314" s="88" t="s">
        <v>1132</v>
      </c>
      <c r="E314" s="82">
        <v>0</v>
      </c>
      <c r="F314" s="69">
        <v>0</v>
      </c>
      <c r="G314" s="9">
        <v>0</v>
      </c>
      <c r="H314" s="59">
        <v>0</v>
      </c>
      <c r="I314" s="85" t="s">
        <v>2362</v>
      </c>
      <c r="J314" s="9">
        <v>1.5</v>
      </c>
      <c r="K314" t="s">
        <v>1133</v>
      </c>
      <c r="L314" s="104" t="s">
        <v>41</v>
      </c>
      <c r="M314" s="104" t="s">
        <v>26</v>
      </c>
      <c r="N314" s="104"/>
      <c r="O314" t="s">
        <v>96</v>
      </c>
      <c r="P314">
        <v>0</v>
      </c>
      <c r="Q314" t="s">
        <v>1134</v>
      </c>
    </row>
    <row r="315" spans="1:17">
      <c r="A315" s="26" t="s">
        <v>1135</v>
      </c>
      <c r="B315" s="90" t="s">
        <v>1136</v>
      </c>
      <c r="C315" s="18"/>
      <c r="D315" s="88" t="s">
        <v>1137</v>
      </c>
      <c r="E315" s="82">
        <v>736</v>
      </c>
      <c r="F315" s="85">
        <v>0</v>
      </c>
      <c r="G315" s="9">
        <v>3.75</v>
      </c>
      <c r="H315" s="59"/>
      <c r="I315" s="71"/>
      <c r="J315" s="9"/>
      <c r="L315" s="104" t="s">
        <v>25</v>
      </c>
      <c r="M315" s="104" t="s">
        <v>26</v>
      </c>
      <c r="N315" s="104"/>
      <c r="O315" t="s">
        <v>96</v>
      </c>
      <c r="P315" t="s">
        <v>32</v>
      </c>
      <c r="Q315" t="s">
        <v>1138</v>
      </c>
    </row>
    <row r="316" spans="1:17">
      <c r="A316" s="26" t="s">
        <v>1139</v>
      </c>
      <c r="B316" s="90" t="s">
        <v>1140</v>
      </c>
      <c r="C316" s="18"/>
      <c r="D316" s="88" t="s">
        <v>1141</v>
      </c>
      <c r="E316" s="82">
        <v>288</v>
      </c>
      <c r="F316" s="85">
        <v>0</v>
      </c>
      <c r="G316" s="9">
        <v>3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>
        <v>0</v>
      </c>
      <c r="Q316" t="s">
        <v>143</v>
      </c>
    </row>
    <row r="317" spans="1:17">
      <c r="A317" s="26" t="s">
        <v>1142</v>
      </c>
      <c r="B317" s="90" t="s">
        <v>1143</v>
      </c>
      <c r="C317" s="18"/>
      <c r="D317" s="88" t="s">
        <v>1144</v>
      </c>
      <c r="E317" s="82">
        <v>96</v>
      </c>
      <c r="F317" s="69">
        <v>0</v>
      </c>
      <c r="G317" s="9">
        <v>1.5</v>
      </c>
      <c r="H317" s="59"/>
      <c r="I317" s="71"/>
      <c r="J317" s="9"/>
      <c r="L317" s="104" t="s">
        <v>25</v>
      </c>
      <c r="M317" s="104" t="s">
        <v>67</v>
      </c>
      <c r="N317" s="104"/>
      <c r="O317" t="e">
        <v>#N/A</v>
      </c>
      <c r="P317" t="e">
        <v>#N/A</v>
      </c>
      <c r="Q317" t="e">
        <v>#N/A</v>
      </c>
    </row>
    <row r="318" spans="1:17">
      <c r="A318" s="26" t="s">
        <v>1145</v>
      </c>
      <c r="B318" s="90" t="s">
        <v>1146</v>
      </c>
      <c r="C318" s="18"/>
      <c r="D318" s="88" t="s">
        <v>1147</v>
      </c>
      <c r="E318" s="82"/>
      <c r="F318" s="95" t="s">
        <v>2366</v>
      </c>
      <c r="G318" s="9">
        <v>1.8</v>
      </c>
      <c r="H318" s="59">
        <v>0</v>
      </c>
      <c r="I318" s="85" t="s">
        <v>2362</v>
      </c>
      <c r="J318" s="9">
        <v>1.8</v>
      </c>
      <c r="K318" t="s">
        <v>1148</v>
      </c>
      <c r="L318" s="104" t="s">
        <v>41</v>
      </c>
      <c r="M318" s="104" t="s">
        <v>110</v>
      </c>
      <c r="N318" s="104"/>
      <c r="O318" t="s">
        <v>90</v>
      </c>
      <c r="P318">
        <v>0</v>
      </c>
      <c r="Q318" t="s">
        <v>143</v>
      </c>
    </row>
    <row r="319" spans="1:17">
      <c r="A319" s="26" t="s">
        <v>1149</v>
      </c>
      <c r="B319" s="90" t="s">
        <v>1150</v>
      </c>
      <c r="C319" s="18"/>
      <c r="D319" s="88" t="s">
        <v>1151</v>
      </c>
      <c r="E319" s="82">
        <v>0</v>
      </c>
      <c r="F319" s="99" t="s">
        <v>2362</v>
      </c>
      <c r="G319" s="9">
        <v>2.75</v>
      </c>
      <c r="H319" s="59"/>
      <c r="I319" s="71"/>
      <c r="J319" s="9"/>
      <c r="L319" s="104" t="s">
        <v>41</v>
      </c>
      <c r="M319" s="104"/>
      <c r="N319" s="104"/>
      <c r="O319" t="s">
        <v>31</v>
      </c>
      <c r="P319" t="s">
        <v>32</v>
      </c>
      <c r="Q319" t="s">
        <v>202</v>
      </c>
    </row>
    <row r="320" spans="1:17">
      <c r="A320" s="26" t="s">
        <v>1152</v>
      </c>
      <c r="B320" s="90" t="s">
        <v>1153</v>
      </c>
      <c r="C320" s="18" t="s">
        <v>1154</v>
      </c>
      <c r="D320" s="88" t="s">
        <v>1155</v>
      </c>
      <c r="E320" s="82">
        <v>0</v>
      </c>
      <c r="F320" s="85" t="s">
        <v>2615</v>
      </c>
      <c r="G320" s="9">
        <v>2.5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164</v>
      </c>
    </row>
    <row r="321" spans="1:17">
      <c r="A321" s="26" t="s">
        <v>1156</v>
      </c>
      <c r="B321" s="90" t="s">
        <v>1157</v>
      </c>
      <c r="C321" s="18" t="s">
        <v>1158</v>
      </c>
      <c r="D321" s="88" t="s">
        <v>1159</v>
      </c>
      <c r="E321" s="82">
        <v>0</v>
      </c>
      <c r="F321" s="85" t="s">
        <v>2366</v>
      </c>
      <c r="G321" s="9">
        <v>2.5</v>
      </c>
      <c r="H321" s="59"/>
      <c r="I321" s="71"/>
      <c r="J321" s="9"/>
      <c r="L321" s="104" t="s">
        <v>25</v>
      </c>
      <c r="M321" s="104"/>
      <c r="N321" s="104"/>
      <c r="O321">
        <v>0</v>
      </c>
      <c r="P321">
        <v>0</v>
      </c>
      <c r="Q321">
        <v>0</v>
      </c>
    </row>
    <row r="322" spans="1:17">
      <c r="A322" s="26" t="s">
        <v>1160</v>
      </c>
      <c r="B322" s="90" t="s">
        <v>1161</v>
      </c>
      <c r="C322" s="18" t="s">
        <v>1162</v>
      </c>
      <c r="D322" s="88" t="s">
        <v>1163</v>
      </c>
      <c r="E322" s="82">
        <v>352</v>
      </c>
      <c r="F322" s="85">
        <v>0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 t="s">
        <v>90</v>
      </c>
      <c r="P322">
        <v>0</v>
      </c>
      <c r="Q322" t="s">
        <v>20</v>
      </c>
    </row>
    <row r="323" spans="1:17">
      <c r="A323" s="26" t="s">
        <v>1164</v>
      </c>
      <c r="B323" s="90" t="s">
        <v>1165</v>
      </c>
      <c r="C323" s="18" t="s">
        <v>1166</v>
      </c>
      <c r="D323" s="88" t="s">
        <v>1167</v>
      </c>
      <c r="E323" s="82">
        <v>0</v>
      </c>
      <c r="F323" s="85" t="s">
        <v>2366</v>
      </c>
      <c r="G323" s="9">
        <v>2</v>
      </c>
      <c r="H323" s="59">
        <v>0</v>
      </c>
      <c r="I323" s="71"/>
      <c r="J323" s="9"/>
      <c r="L323" s="104" t="s">
        <v>41</v>
      </c>
      <c r="M323" s="104"/>
      <c r="N323" s="104"/>
      <c r="O323" t="s">
        <v>31</v>
      </c>
      <c r="P323">
        <v>0</v>
      </c>
      <c r="Q323" t="s">
        <v>164</v>
      </c>
    </row>
    <row r="324" spans="1:17">
      <c r="A324" s="26" t="s">
        <v>1168</v>
      </c>
      <c r="B324" s="90" t="s">
        <v>1169</v>
      </c>
      <c r="C324" s="18" t="s">
        <v>1170</v>
      </c>
      <c r="D324" s="88" t="s">
        <v>1171</v>
      </c>
      <c r="E324" s="82">
        <v>0</v>
      </c>
      <c r="F324" s="85" t="s">
        <v>2366</v>
      </c>
      <c r="G324" s="9">
        <v>2</v>
      </c>
      <c r="H324" s="59"/>
      <c r="I324" s="71"/>
      <c r="J324" s="9"/>
      <c r="L324" s="104" t="s">
        <v>41</v>
      </c>
      <c r="M324" s="104"/>
      <c r="N324" s="104"/>
      <c r="O324" t="s">
        <v>96</v>
      </c>
      <c r="P324" t="s">
        <v>32</v>
      </c>
      <c r="Q324" t="s">
        <v>164</v>
      </c>
    </row>
    <row r="325" spans="1:17">
      <c r="A325" s="26" t="s">
        <v>1172</v>
      </c>
      <c r="B325" s="90" t="s">
        <v>1173</v>
      </c>
      <c r="C325" s="18" t="s">
        <v>1174</v>
      </c>
      <c r="D325" s="88" t="s">
        <v>1175</v>
      </c>
      <c r="E325" s="82">
        <v>0</v>
      </c>
      <c r="F325" s="99" t="s">
        <v>2366</v>
      </c>
      <c r="G325" s="9">
        <v>1.8</v>
      </c>
      <c r="H325" s="59">
        <v>0</v>
      </c>
      <c r="I325" s="85" t="s">
        <v>2362</v>
      </c>
      <c r="J325" s="9">
        <v>1.6</v>
      </c>
      <c r="K325" t="s">
        <v>1176</v>
      </c>
      <c r="L325" s="104" t="s">
        <v>41</v>
      </c>
      <c r="M325" s="104"/>
      <c r="N325" s="104"/>
      <c r="O325" t="s">
        <v>96</v>
      </c>
      <c r="P325">
        <v>0</v>
      </c>
      <c r="Q325" t="s">
        <v>164</v>
      </c>
    </row>
    <row r="326" spans="1:17">
      <c r="A326" s="26" t="s">
        <v>1177</v>
      </c>
      <c r="B326" s="90" t="s">
        <v>1178</v>
      </c>
      <c r="C326" s="18" t="s">
        <v>1179</v>
      </c>
      <c r="D326" s="88" t="s">
        <v>1180</v>
      </c>
      <c r="E326" s="82">
        <v>0</v>
      </c>
      <c r="F326" s="85" t="s">
        <v>2366</v>
      </c>
      <c r="G326" s="9">
        <v>1.8</v>
      </c>
      <c r="H326" s="59">
        <v>300</v>
      </c>
      <c r="I326" s="95">
        <v>0</v>
      </c>
      <c r="J326" s="9">
        <v>1.6</v>
      </c>
      <c r="K326" t="s">
        <v>1181</v>
      </c>
      <c r="L326" s="104" t="s">
        <v>19</v>
      </c>
      <c r="M326" s="104"/>
      <c r="N326" s="104"/>
      <c r="O326" t="s">
        <v>31</v>
      </c>
      <c r="P326">
        <v>0</v>
      </c>
      <c r="Q326" t="s">
        <v>373</v>
      </c>
    </row>
    <row r="327" spans="1:17">
      <c r="A327" s="26" t="s">
        <v>1182</v>
      </c>
      <c r="B327" s="90" t="s">
        <v>1183</v>
      </c>
      <c r="C327" s="18" t="s">
        <v>1184</v>
      </c>
      <c r="D327" s="88" t="s">
        <v>1185</v>
      </c>
      <c r="E327" s="82">
        <v>0</v>
      </c>
      <c r="F327" s="85" t="s">
        <v>2366</v>
      </c>
      <c r="G327" s="9">
        <v>2</v>
      </c>
      <c r="H327" s="59"/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704</v>
      </c>
    </row>
    <row r="328" spans="1:17">
      <c r="A328" s="26" t="s">
        <v>1186</v>
      </c>
      <c r="B328" s="90" t="s">
        <v>1187</v>
      </c>
      <c r="C328" s="18" t="s">
        <v>1188</v>
      </c>
      <c r="D328" s="88" t="s">
        <v>1189</v>
      </c>
      <c r="E328" s="82">
        <v>416</v>
      </c>
      <c r="F328" s="85">
        <v>0</v>
      </c>
      <c r="G328" s="9">
        <v>2</v>
      </c>
      <c r="H328" s="59">
        <v>0</v>
      </c>
      <c r="I328" s="71"/>
      <c r="J328" s="9"/>
      <c r="L328" s="104" t="s">
        <v>25</v>
      </c>
      <c r="M328" s="104"/>
      <c r="N328" s="104"/>
      <c r="O328" t="s">
        <v>27</v>
      </c>
      <c r="P328">
        <v>0</v>
      </c>
      <c r="Q328" t="s">
        <v>568</v>
      </c>
    </row>
    <row r="329" spans="1:17">
      <c r="A329" s="26" t="s">
        <v>1190</v>
      </c>
      <c r="B329" s="90" t="s">
        <v>1191</v>
      </c>
      <c r="C329" s="18" t="s">
        <v>1192</v>
      </c>
      <c r="D329" s="88" t="s">
        <v>1193</v>
      </c>
      <c r="E329" s="82">
        <v>0</v>
      </c>
      <c r="F329" s="95" t="s">
        <v>2366</v>
      </c>
      <c r="G329" s="9">
        <v>2.25</v>
      </c>
      <c r="H329" s="59"/>
      <c r="I329" s="71"/>
      <c r="J329" s="9"/>
      <c r="L329" s="104" t="s">
        <v>41</v>
      </c>
      <c r="M329" s="104"/>
      <c r="N329" s="104"/>
      <c r="O329" t="s">
        <v>31</v>
      </c>
      <c r="P329">
        <v>0</v>
      </c>
      <c r="Q329" t="s">
        <v>33</v>
      </c>
    </row>
    <row r="330" spans="1:17">
      <c r="A330" s="26" t="s">
        <v>1194</v>
      </c>
      <c r="B330" s="90" t="s">
        <v>1195</v>
      </c>
      <c r="C330" s="18" t="s">
        <v>1196</v>
      </c>
      <c r="D330" s="88" t="s">
        <v>1197</v>
      </c>
      <c r="E330" s="82">
        <v>64</v>
      </c>
      <c r="F330" s="85">
        <v>0</v>
      </c>
      <c r="G330" s="9">
        <v>2.5</v>
      </c>
      <c r="H330" s="59"/>
      <c r="I330" s="71"/>
      <c r="J330" s="9"/>
      <c r="L330" s="104" t="s">
        <v>25</v>
      </c>
      <c r="M330" s="104"/>
      <c r="N330" s="104"/>
      <c r="O330" t="s">
        <v>31</v>
      </c>
      <c r="P330" t="s">
        <v>32</v>
      </c>
      <c r="Q330" t="s">
        <v>143</v>
      </c>
    </row>
    <row r="331" spans="1:17">
      <c r="A331" s="26" t="s">
        <v>1201</v>
      </c>
      <c r="B331" s="90" t="s">
        <v>1202</v>
      </c>
      <c r="C331" s="18"/>
      <c r="D331" s="88" t="s">
        <v>1203</v>
      </c>
      <c r="E331" s="82">
        <v>96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96</v>
      </c>
      <c r="P331" t="s">
        <v>32</v>
      </c>
      <c r="Q331" t="s">
        <v>76</v>
      </c>
    </row>
    <row r="332" spans="1:17" s="26" customFormat="1" ht="12.75">
      <c r="A332" s="26" t="s">
        <v>1204</v>
      </c>
      <c r="B332" s="90" t="s">
        <v>1205</v>
      </c>
      <c r="C332" s="61"/>
      <c r="D332" s="88" t="s">
        <v>1206</v>
      </c>
      <c r="E332" s="82">
        <v>0</v>
      </c>
      <c r="F332" s="69" t="s">
        <v>2362</v>
      </c>
      <c r="G332" s="9">
        <v>4.5</v>
      </c>
      <c r="H332" s="59"/>
      <c r="I332" s="71"/>
      <c r="J332" s="9"/>
      <c r="L332" s="104" t="s">
        <v>25</v>
      </c>
      <c r="M332" s="104"/>
      <c r="N332" s="104"/>
      <c r="O332" s="26" t="s">
        <v>31</v>
      </c>
      <c r="P332" s="26" t="s">
        <v>32</v>
      </c>
      <c r="Q332" s="26" t="s">
        <v>432</v>
      </c>
    </row>
    <row r="333" spans="1:17" s="26" customFormat="1" ht="12.75">
      <c r="A333" s="26" t="s">
        <v>1207</v>
      </c>
      <c r="B333" s="90" t="s">
        <v>1208</v>
      </c>
      <c r="C333" s="18" t="s">
        <v>1209</v>
      </c>
      <c r="D333" s="88" t="s">
        <v>1210</v>
      </c>
      <c r="E333" s="82">
        <v>928</v>
      </c>
      <c r="F333" s="85">
        <v>0</v>
      </c>
      <c r="G333" s="9">
        <v>3.75</v>
      </c>
      <c r="H333" s="59"/>
      <c r="I333" s="71"/>
      <c r="J333" s="9"/>
      <c r="L333" s="104" t="s">
        <v>25</v>
      </c>
      <c r="M333" s="104" t="s">
        <v>26</v>
      </c>
      <c r="N333" s="104"/>
      <c r="O333" s="26" t="s">
        <v>96</v>
      </c>
      <c r="P333" s="26" t="s">
        <v>32</v>
      </c>
      <c r="Q333" s="26" t="s">
        <v>44</v>
      </c>
    </row>
    <row r="334" spans="1:17">
      <c r="A334" s="26" t="s">
        <v>1211</v>
      </c>
      <c r="B334" s="90" t="s">
        <v>1212</v>
      </c>
      <c r="C334" s="18"/>
      <c r="D334" s="88" t="s">
        <v>1213</v>
      </c>
      <c r="E334" s="83">
        <v>0</v>
      </c>
      <c r="F334" s="69" t="s">
        <v>2362</v>
      </c>
      <c r="G334" s="9">
        <v>2.75</v>
      </c>
      <c r="H334" s="59"/>
      <c r="I334" s="71"/>
      <c r="J334" s="9"/>
      <c r="L334" s="107" t="s">
        <v>41</v>
      </c>
      <c r="M334" s="107"/>
      <c r="N334" s="107"/>
      <c r="O334" t="s">
        <v>37</v>
      </c>
      <c r="P334" t="s">
        <v>32</v>
      </c>
      <c r="Q334">
        <v>0</v>
      </c>
    </row>
    <row r="335" spans="1:17">
      <c r="A335" s="26" t="s">
        <v>1214</v>
      </c>
      <c r="B335" s="90" t="s">
        <v>1215</v>
      </c>
      <c r="C335" s="18"/>
      <c r="D335" s="88" t="s">
        <v>1216</v>
      </c>
      <c r="E335" s="82">
        <v>320</v>
      </c>
      <c r="F335" s="85">
        <v>0</v>
      </c>
      <c r="G335" s="9">
        <v>1.85</v>
      </c>
      <c r="H335" s="59"/>
      <c r="I335" s="71"/>
      <c r="J335" s="9"/>
      <c r="L335" s="104" t="s">
        <v>19</v>
      </c>
      <c r="M335" s="104"/>
      <c r="N335" s="104"/>
      <c r="O335" t="s">
        <v>90</v>
      </c>
      <c r="P335" t="s">
        <v>32</v>
      </c>
      <c r="Q335" t="s">
        <v>20</v>
      </c>
    </row>
    <row r="336" spans="1:17">
      <c r="A336" s="26" t="s">
        <v>1217</v>
      </c>
      <c r="B336" s="90" t="s">
        <v>1218</v>
      </c>
      <c r="C336" s="18"/>
      <c r="D336" s="88" t="s">
        <v>1219</v>
      </c>
      <c r="E336" s="83">
        <v>64</v>
      </c>
      <c r="F336" s="85">
        <v>0</v>
      </c>
      <c r="G336" s="9">
        <v>2.25</v>
      </c>
      <c r="H336" s="59"/>
      <c r="I336" s="71"/>
      <c r="J336" s="9"/>
      <c r="L336" s="107" t="s">
        <v>19</v>
      </c>
      <c r="M336" s="107"/>
      <c r="N336" s="107"/>
      <c r="O336">
        <v>0</v>
      </c>
      <c r="P336" t="s">
        <v>32</v>
      </c>
      <c r="Q336" t="s">
        <v>164</v>
      </c>
    </row>
    <row r="337" spans="1:17">
      <c r="A337" s="26" t="s">
        <v>1220</v>
      </c>
      <c r="B337" s="90" t="s">
        <v>1221</v>
      </c>
      <c r="C337" s="18"/>
      <c r="D337" s="88" t="s">
        <v>1222</v>
      </c>
      <c r="E337" s="82">
        <v>2944</v>
      </c>
      <c r="F337" s="85">
        <v>0</v>
      </c>
      <c r="G337" s="9">
        <v>2</v>
      </c>
      <c r="H337" s="59"/>
      <c r="I337" s="71"/>
      <c r="J337" s="9"/>
      <c r="K337" t="s">
        <v>1223</v>
      </c>
      <c r="L337" s="104" t="s">
        <v>41</v>
      </c>
      <c r="M337" s="104"/>
      <c r="N337" s="104"/>
      <c r="O337" t="s">
        <v>90</v>
      </c>
      <c r="P337" t="s">
        <v>32</v>
      </c>
      <c r="Q337" t="s">
        <v>164</v>
      </c>
    </row>
    <row r="338" spans="1:17">
      <c r="A338" s="26" t="s">
        <v>1224</v>
      </c>
      <c r="B338" s="94" t="s">
        <v>1225</v>
      </c>
      <c r="C338" s="18"/>
      <c r="D338" s="89" t="s">
        <v>1226</v>
      </c>
      <c r="E338" s="82">
        <v>416</v>
      </c>
      <c r="F338" s="85">
        <v>0</v>
      </c>
      <c r="G338" s="9">
        <v>1.85</v>
      </c>
      <c r="H338" s="59"/>
      <c r="I338" s="71"/>
      <c r="J338" s="9"/>
      <c r="L338" s="111" t="s">
        <v>19</v>
      </c>
      <c r="M338" s="111"/>
      <c r="N338" s="111"/>
      <c r="O338">
        <v>0</v>
      </c>
      <c r="P338">
        <v>0</v>
      </c>
      <c r="Q338">
        <v>0</v>
      </c>
    </row>
    <row r="339" spans="1:17" hidden="1">
      <c r="A339" s="26" t="s">
        <v>2374</v>
      </c>
      <c r="B339" s="94" t="s">
        <v>1227</v>
      </c>
      <c r="C339" s="61" t="s">
        <v>929</v>
      </c>
      <c r="D339" s="89" t="s">
        <v>1228</v>
      </c>
      <c r="E339" s="82">
        <v>0</v>
      </c>
      <c r="F339" s="85" t="s">
        <v>2613</v>
      </c>
      <c r="G339" s="9">
        <v>5.5</v>
      </c>
      <c r="H339" s="59"/>
      <c r="I339" s="71"/>
      <c r="J339" s="9"/>
      <c r="L339" s="111" t="s">
        <v>2357</v>
      </c>
      <c r="M339" s="111"/>
      <c r="N339" s="111"/>
    </row>
    <row r="340" spans="1:17">
      <c r="A340" s="26" t="s">
        <v>1229</v>
      </c>
      <c r="B340" s="90" t="s">
        <v>1230</v>
      </c>
      <c r="C340" s="18"/>
      <c r="D340" s="88" t="s">
        <v>1231</v>
      </c>
      <c r="E340" s="82">
        <v>0</v>
      </c>
      <c r="F340" s="85" t="s">
        <v>2366</v>
      </c>
      <c r="G340" s="9">
        <v>1.8</v>
      </c>
      <c r="H340" s="59"/>
      <c r="I340" s="71"/>
      <c r="J340" s="9"/>
      <c r="L340" s="104" t="s">
        <v>41</v>
      </c>
      <c r="M340" s="104"/>
      <c r="N340" s="104"/>
      <c r="O340" t="s">
        <v>96</v>
      </c>
      <c r="P340">
        <v>0</v>
      </c>
      <c r="Q340" t="s">
        <v>143</v>
      </c>
    </row>
    <row r="341" spans="1:17">
      <c r="A341" s="26" t="s">
        <v>1232</v>
      </c>
      <c r="B341" s="90" t="s">
        <v>1233</v>
      </c>
      <c r="C341" s="18"/>
      <c r="D341" s="88" t="s">
        <v>1234</v>
      </c>
      <c r="E341" s="82">
        <v>448</v>
      </c>
      <c r="F341" s="85">
        <v>0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31</v>
      </c>
      <c r="P341">
        <v>0</v>
      </c>
      <c r="Q341" t="s">
        <v>33</v>
      </c>
    </row>
    <row r="342" spans="1:17">
      <c r="A342" s="26" t="s">
        <v>1235</v>
      </c>
      <c r="B342" s="90" t="s">
        <v>1236</v>
      </c>
      <c r="C342" s="18"/>
      <c r="D342" s="88" t="s">
        <v>1237</v>
      </c>
      <c r="E342" s="82">
        <v>192</v>
      </c>
      <c r="F342" s="95">
        <v>0</v>
      </c>
      <c r="G342" s="9">
        <v>2.5</v>
      </c>
      <c r="H342" s="59"/>
      <c r="I342" s="71"/>
      <c r="J342" s="9"/>
      <c r="L342" s="104" t="s">
        <v>19</v>
      </c>
      <c r="M342" s="104"/>
      <c r="N342" s="104"/>
      <c r="O342">
        <v>0</v>
      </c>
      <c r="P342">
        <v>0</v>
      </c>
      <c r="Q342" t="s">
        <v>1238</v>
      </c>
    </row>
    <row r="343" spans="1:17">
      <c r="A343" s="26" t="s">
        <v>1239</v>
      </c>
      <c r="B343" s="90" t="s">
        <v>1240</v>
      </c>
      <c r="C343" s="18"/>
      <c r="D343" s="88" t="s">
        <v>1241</v>
      </c>
      <c r="E343" s="82">
        <v>0</v>
      </c>
      <c r="F343" s="85" t="s">
        <v>2366</v>
      </c>
      <c r="G343" s="9">
        <v>2</v>
      </c>
      <c r="H343" s="59"/>
      <c r="I343" s="71"/>
      <c r="J343" s="9"/>
      <c r="L343" s="104" t="s">
        <v>41</v>
      </c>
      <c r="M343" s="104"/>
      <c r="N343" s="104"/>
      <c r="O343" t="s">
        <v>96</v>
      </c>
      <c r="P343">
        <v>0</v>
      </c>
      <c r="Q343" t="s">
        <v>76</v>
      </c>
    </row>
    <row r="344" spans="1:17">
      <c r="A344" s="26" t="s">
        <v>1239</v>
      </c>
      <c r="B344" s="90" t="s">
        <v>1242</v>
      </c>
      <c r="C344" s="18"/>
      <c r="D344" s="88" t="s">
        <v>1243</v>
      </c>
      <c r="E344" s="82">
        <v>0</v>
      </c>
      <c r="F344" s="85" t="s">
        <v>2366</v>
      </c>
      <c r="G344" s="9">
        <v>2</v>
      </c>
      <c r="H344" s="59"/>
      <c r="I344" s="71"/>
      <c r="J344" s="9"/>
      <c r="L344" s="104" t="s">
        <v>19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1244</v>
      </c>
      <c r="B345" s="90" t="s">
        <v>1245</v>
      </c>
      <c r="C345" s="18"/>
      <c r="D345" s="88" t="s">
        <v>1246</v>
      </c>
      <c r="E345" s="82">
        <v>640</v>
      </c>
      <c r="F345" s="85">
        <v>0</v>
      </c>
      <c r="G345" s="9">
        <v>2</v>
      </c>
      <c r="H345" s="59"/>
      <c r="I345" s="71"/>
      <c r="J345" s="9"/>
      <c r="L345" s="104" t="s">
        <v>41</v>
      </c>
      <c r="M345" s="104"/>
      <c r="N345" s="104"/>
      <c r="O345" t="s">
        <v>37</v>
      </c>
      <c r="P345" t="s">
        <v>32</v>
      </c>
      <c r="Q345" t="s">
        <v>76</v>
      </c>
    </row>
    <row r="346" spans="1:17">
      <c r="A346" s="26" t="s">
        <v>1247</v>
      </c>
      <c r="B346" s="90" t="s">
        <v>1248</v>
      </c>
      <c r="C346" s="18" t="s">
        <v>1249</v>
      </c>
      <c r="D346" s="88" t="s">
        <v>1250</v>
      </c>
      <c r="E346" s="82">
        <v>0</v>
      </c>
      <c r="F346" s="85" t="s">
        <v>2362</v>
      </c>
      <c r="G346" s="9">
        <v>3</v>
      </c>
      <c r="H346" s="59"/>
      <c r="I346" s="71"/>
      <c r="J346" s="9"/>
      <c r="L346" s="104" t="s">
        <v>25</v>
      </c>
      <c r="M346" s="104"/>
      <c r="N346" s="104"/>
      <c r="O346" t="e">
        <v>#N/A</v>
      </c>
      <c r="P346" t="e">
        <v>#N/A</v>
      </c>
      <c r="Q346" t="e">
        <v>#N/A</v>
      </c>
    </row>
    <row r="347" spans="1:17">
      <c r="A347" s="26" t="s">
        <v>1251</v>
      </c>
      <c r="B347" s="90" t="s">
        <v>1252</v>
      </c>
      <c r="C347" s="18"/>
      <c r="D347" s="88" t="s">
        <v>1253</v>
      </c>
      <c r="E347" s="82">
        <v>0</v>
      </c>
      <c r="F347" s="85" t="s">
        <v>2366</v>
      </c>
      <c r="G347" s="9">
        <v>2.25</v>
      </c>
      <c r="H347" s="59"/>
      <c r="I347" s="71"/>
      <c r="J347" s="9"/>
      <c r="L347" s="104" t="s">
        <v>19</v>
      </c>
      <c r="M347" s="104"/>
      <c r="N347" s="104"/>
      <c r="O347" t="s">
        <v>37</v>
      </c>
      <c r="P347" t="s">
        <v>32</v>
      </c>
      <c r="Q347">
        <v>0</v>
      </c>
    </row>
    <row r="348" spans="1:17">
      <c r="A348" s="26" t="s">
        <v>1254</v>
      </c>
      <c r="B348" s="90" t="s">
        <v>1255</v>
      </c>
      <c r="C348" s="18"/>
      <c r="D348" s="88" t="s">
        <v>1256</v>
      </c>
      <c r="E348" s="82">
        <v>0</v>
      </c>
      <c r="F348" s="99" t="s">
        <v>2366</v>
      </c>
      <c r="G348" s="9">
        <v>2.25</v>
      </c>
      <c r="H348" s="59"/>
      <c r="I348" s="71"/>
      <c r="J348" s="9"/>
      <c r="L348" s="104" t="s">
        <v>25</v>
      </c>
      <c r="M348" s="104"/>
      <c r="N348" s="104"/>
      <c r="O348" t="s">
        <v>90</v>
      </c>
      <c r="P348" t="s">
        <v>32</v>
      </c>
      <c r="Q348" t="s">
        <v>33</v>
      </c>
    </row>
    <row r="349" spans="1:17">
      <c r="A349" s="26" t="s">
        <v>1257</v>
      </c>
      <c r="B349" s="90" t="s">
        <v>1258</v>
      </c>
      <c r="C349" s="18"/>
      <c r="D349" s="88" t="s">
        <v>1259</v>
      </c>
      <c r="E349" s="82">
        <v>0</v>
      </c>
      <c r="F349" s="85" t="s">
        <v>2366</v>
      </c>
      <c r="G349" s="9">
        <v>2.25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33</v>
      </c>
    </row>
    <row r="351" spans="1:17">
      <c r="B351" s="54" t="s">
        <v>1260</v>
      </c>
    </row>
    <row r="352" spans="1:17">
      <c r="B352" s="32" t="s">
        <v>1261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 t="s">
        <v>1262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1263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/>
      <c r="C355" s="33"/>
      <c r="D355" s="34"/>
      <c r="E355" s="34"/>
      <c r="F355" s="72"/>
      <c r="G355" s="34"/>
      <c r="H355" s="34"/>
      <c r="I355" s="72"/>
      <c r="J355" s="34"/>
    </row>
    <row r="356" spans="2:10" ht="30">
      <c r="B356" s="37" t="s">
        <v>1264</v>
      </c>
      <c r="C356" s="38"/>
      <c r="D356" s="34"/>
      <c r="E356" s="34"/>
      <c r="F356" s="72"/>
      <c r="G356" s="34"/>
      <c r="H356" s="34"/>
      <c r="I356" s="72"/>
      <c r="J356" s="34"/>
    </row>
    <row r="357" spans="2:10">
      <c r="B357" s="138" t="s">
        <v>1265</v>
      </c>
      <c r="C357" s="138"/>
      <c r="D357" s="138"/>
      <c r="E357" s="138"/>
      <c r="F357" s="138"/>
      <c r="G357" s="138"/>
      <c r="H357" s="138"/>
      <c r="I357" s="138"/>
      <c r="J357" s="138"/>
    </row>
    <row r="358" spans="2:10">
      <c r="B358" s="138" t="s">
        <v>1266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36" t="s">
        <v>1267</v>
      </c>
      <c r="C359" s="33"/>
      <c r="D359" s="34"/>
      <c r="E359" s="34"/>
      <c r="F359" s="72"/>
      <c r="G359" s="34"/>
      <c r="H359" s="34"/>
      <c r="I359" s="72"/>
      <c r="J359" s="34"/>
    </row>
    <row r="360" spans="2:10">
      <c r="B360" s="35"/>
      <c r="C360" s="33"/>
      <c r="D360" s="34"/>
      <c r="E360" s="34"/>
      <c r="F360" s="72"/>
      <c r="G360" s="34"/>
      <c r="H360" s="34"/>
      <c r="I360" s="72"/>
      <c r="J360" s="34"/>
    </row>
    <row r="361" spans="2:10" ht="18.75">
      <c r="B361" s="39"/>
      <c r="C361" s="40"/>
      <c r="D361" s="41"/>
      <c r="E361" s="41"/>
      <c r="F361" s="73"/>
      <c r="G361" s="41"/>
      <c r="H361" s="41"/>
      <c r="I361" s="73"/>
      <c r="J361" s="41"/>
    </row>
  </sheetData>
  <sortState xmlns:xlrd2="http://schemas.microsoft.com/office/spreadsheetml/2017/richdata2" ref="B8:N87">
    <sortCondition ref="B8:B87"/>
  </sortState>
  <mergeCells count="3">
    <mergeCell ref="B357:J357"/>
    <mergeCell ref="B358:J358"/>
    <mergeCell ref="F5:H5"/>
  </mergeCells>
  <hyperlinks>
    <hyperlink ref="D302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2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90" r:id="rId164" xr:uid="{00000000-0004-0000-0000-0000FB000000}"/>
    <hyperlink ref="D294" r:id="rId165" xr:uid="{00000000-0004-0000-0000-0000FC000000}"/>
    <hyperlink ref="D296" r:id="rId166" xr:uid="{00000000-0004-0000-0000-0000FD000000}"/>
    <hyperlink ref="D297" r:id="rId167" xr:uid="{00000000-0004-0000-0000-0000FE000000}"/>
    <hyperlink ref="D298" r:id="rId168" xr:uid="{00000000-0004-0000-0000-0000FF000000}"/>
    <hyperlink ref="D299" r:id="rId169" xr:uid="{00000000-0004-0000-0000-000000010000}"/>
    <hyperlink ref="D300" r:id="rId170" xr:uid="{00000000-0004-0000-0000-000001010000}"/>
    <hyperlink ref="D301" r:id="rId171" xr:uid="{00000000-0004-0000-0000-000002010000}"/>
    <hyperlink ref="D304" r:id="rId172" xr:uid="{00000000-0004-0000-0000-000004010000}"/>
    <hyperlink ref="D305" r:id="rId173" xr:uid="{00000000-0004-0000-0000-000006010000}"/>
    <hyperlink ref="D306" r:id="rId174" xr:uid="{00000000-0004-0000-0000-000007010000}"/>
    <hyperlink ref="D310" r:id="rId175" xr:uid="{00000000-0004-0000-0000-000008010000}"/>
    <hyperlink ref="D311" r:id="rId176" xr:uid="{00000000-0004-0000-0000-000009010000}"/>
    <hyperlink ref="D312" r:id="rId177" xr:uid="{00000000-0004-0000-0000-00000A010000}"/>
    <hyperlink ref="D313" r:id="rId178" xr:uid="{00000000-0004-0000-0000-00000B010000}"/>
    <hyperlink ref="D314" r:id="rId179" xr:uid="{00000000-0004-0000-0000-00000C010000}"/>
    <hyperlink ref="D315" r:id="rId180" xr:uid="{00000000-0004-0000-0000-00000F010000}"/>
    <hyperlink ref="D316" r:id="rId181" xr:uid="{00000000-0004-0000-0000-000010010000}"/>
    <hyperlink ref="D318" r:id="rId182" xr:uid="{00000000-0004-0000-0000-000011010000}"/>
    <hyperlink ref="D320" r:id="rId183" xr:uid="{00000000-0004-0000-0000-000012010000}"/>
    <hyperlink ref="D321" r:id="rId184" xr:uid="{00000000-0004-0000-0000-000013010000}"/>
    <hyperlink ref="D322" r:id="rId185" xr:uid="{00000000-0004-0000-0000-000014010000}"/>
    <hyperlink ref="D323" r:id="rId186" xr:uid="{00000000-0004-0000-0000-000015010000}"/>
    <hyperlink ref="D324" r:id="rId187" xr:uid="{00000000-0004-0000-0000-000017010000}"/>
    <hyperlink ref="D325" r:id="rId188" xr:uid="{00000000-0004-0000-0000-000018010000}"/>
    <hyperlink ref="D326" r:id="rId189" xr:uid="{00000000-0004-0000-0000-000019010000}"/>
    <hyperlink ref="D328" r:id="rId190" xr:uid="{00000000-0004-0000-0000-00001D010000}"/>
    <hyperlink ref="D329" r:id="rId191" xr:uid="{00000000-0004-0000-0000-00001E010000}"/>
    <hyperlink ref="D330" r:id="rId192" xr:uid="{00000000-0004-0000-0000-00001F010000}"/>
    <hyperlink ref="D331" r:id="rId193" xr:uid="{00000000-0004-0000-0000-000023010000}"/>
    <hyperlink ref="D337" r:id="rId194" xr:uid="{00000000-0004-0000-0000-000026010000}"/>
    <hyperlink ref="D340" r:id="rId195" xr:uid="{00000000-0004-0000-0000-000027010000}"/>
    <hyperlink ref="D341" r:id="rId196" xr:uid="{00000000-0004-0000-0000-000028010000}"/>
    <hyperlink ref="D343" r:id="rId197" xr:uid="{00000000-0004-0000-0000-000029010000}"/>
    <hyperlink ref="D345" r:id="rId198" xr:uid="{00000000-0004-0000-0000-00002A010000}"/>
    <hyperlink ref="D346" r:id="rId199" xr:uid="{00000000-0004-0000-0000-00002C010000}"/>
    <hyperlink ref="D349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8" r:id="rId220" xr:uid="{00000000-0004-0000-0000-00004D010000}"/>
    <hyperlink ref="D334" r:id="rId221" xr:uid="{00000000-0004-0000-0000-00004F010000}"/>
    <hyperlink ref="D336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5" r:id="rId230" display="Starry campion" xr:uid="{00000000-0004-0000-0000-00005E010000}"/>
    <hyperlink ref="D348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1" r:id="rId239" xr:uid="{00000000-0004-0000-0000-000076010000}"/>
    <hyperlink ref="D309" r:id="rId240" xr:uid="{00000000-0004-0000-0000-000077010000}"/>
    <hyperlink ref="D128" r:id="rId241" xr:uid="{00000000-0004-0000-0000-00007B010000}"/>
    <hyperlink ref="B349" r:id="rId242" xr:uid="{00000000-0004-0000-0000-00007E010000}"/>
    <hyperlink ref="B348" r:id="rId243" xr:uid="{00000000-0004-0000-0000-00007F010000}"/>
    <hyperlink ref="B345" r:id="rId244" xr:uid="{00000000-0004-0000-0000-000080010000}"/>
    <hyperlink ref="B343" r:id="rId245" xr:uid="{00000000-0004-0000-0000-000081010000}"/>
    <hyperlink ref="B341" r:id="rId246" xr:uid="{00000000-0004-0000-0000-000082010000}"/>
    <hyperlink ref="B340" r:id="rId247" xr:uid="{00000000-0004-0000-0000-000083010000}"/>
    <hyperlink ref="B337" r:id="rId248" xr:uid="{00000000-0004-0000-0000-000084010000}"/>
    <hyperlink ref="B329" r:id="rId249" xr:uid="{00000000-0004-0000-0000-000087010000}"/>
    <hyperlink ref="B326" r:id="rId250" xr:uid="{00000000-0004-0000-0000-00008A010000}"/>
    <hyperlink ref="B325" r:id="rId251" xr:uid="{00000000-0004-0000-0000-00008B010000}"/>
    <hyperlink ref="B323" r:id="rId252" xr:uid="{00000000-0004-0000-0000-00008C010000}"/>
    <hyperlink ref="B322" r:id="rId253" xr:uid="{00000000-0004-0000-0000-00008D010000}"/>
    <hyperlink ref="B318" r:id="rId254" xr:uid="{00000000-0004-0000-0000-00008E010000}"/>
    <hyperlink ref="B314" r:id="rId255" xr:uid="{00000000-0004-0000-0000-00008F010000}"/>
    <hyperlink ref="B312" r:id="rId256" xr:uid="{00000000-0004-0000-0000-000090010000}"/>
    <hyperlink ref="B311" r:id="rId257" xr:uid="{00000000-0004-0000-0000-000091010000}"/>
    <hyperlink ref="B310" r:id="rId258" xr:uid="{00000000-0004-0000-0000-000092010000}"/>
    <hyperlink ref="B309" r:id="rId259" xr:uid="{00000000-0004-0000-0000-000093010000}"/>
    <hyperlink ref="B304" r:id="rId260" xr:uid="{00000000-0004-0000-0000-000094010000}"/>
    <hyperlink ref="B300" r:id="rId261" xr:uid="{00000000-0004-0000-0000-000095010000}"/>
    <hyperlink ref="B299" r:id="rId262" xr:uid="{00000000-0004-0000-0000-000096010000}"/>
    <hyperlink ref="B298" r:id="rId263" xr:uid="{00000000-0004-0000-0000-000097010000}"/>
    <hyperlink ref="B295" r:id="rId264" xr:uid="{00000000-0004-0000-0000-000098010000}"/>
    <hyperlink ref="B291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2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90" r:id="rId399" xr:uid="{00000000-0004-0000-0000-000049020000}"/>
    <hyperlink ref="B296" r:id="rId400" xr:uid="{00000000-0004-0000-0000-00004A020000}"/>
    <hyperlink ref="B302" r:id="rId401" xr:uid="{00000000-0004-0000-0000-00004E020000}"/>
    <hyperlink ref="B305" r:id="rId402" xr:uid="{00000000-0004-0000-0000-000050020000}"/>
    <hyperlink ref="B306" r:id="rId403" xr:uid="{00000000-0004-0000-0000-000051020000}"/>
    <hyperlink ref="B315" r:id="rId404" xr:uid="{00000000-0004-0000-0000-000052020000}"/>
    <hyperlink ref="B316" r:id="rId405" xr:uid="{00000000-0004-0000-0000-000053020000}"/>
    <hyperlink ref="B320" r:id="rId406" xr:uid="{00000000-0004-0000-0000-000054020000}"/>
    <hyperlink ref="B321" r:id="rId407" xr:uid="{00000000-0004-0000-0000-000055020000}"/>
    <hyperlink ref="B324" r:id="rId408" xr:uid="{00000000-0004-0000-0000-000057020000}"/>
    <hyperlink ref="B328" r:id="rId409" xr:uid="{00000000-0004-0000-0000-000058020000}"/>
    <hyperlink ref="B331" r:id="rId410" xr:uid="{00000000-0004-0000-0000-000059020000}"/>
    <hyperlink ref="B334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4" r:id="rId474" xr:uid="{00000000-0004-0000-0000-0000EC020000}"/>
    <hyperlink ref="B301" r:id="rId475" display="Sisyrinchium albidum*" xr:uid="{00000000-0004-0000-0000-0000ED020000}"/>
    <hyperlink ref="B308" r:id="rId476" xr:uid="{00000000-0004-0000-0000-0000EE020000}"/>
    <hyperlink ref="B313" r:id="rId477" xr:uid="{00000000-0004-0000-0000-0000F0020000}"/>
    <hyperlink ref="B330" r:id="rId478" xr:uid="{00000000-0004-0000-0000-0000F5020000}"/>
    <hyperlink ref="B336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6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2" r:id="rId491" display="Curlytop Iornweed" xr:uid="{00000000-0004-0000-0000-000012030000}"/>
    <hyperlink ref="B342" r:id="rId492" xr:uid="{00000000-0004-0000-0000-000013030000}"/>
    <hyperlink ref="D335" r:id="rId493" xr:uid="{00000000-0004-0000-0000-000016030000}"/>
    <hyperlink ref="B335" r:id="rId494" xr:uid="{00000000-0004-0000-0000-000017030000}"/>
    <hyperlink ref="D319" r:id="rId495" xr:uid="{00000000-0004-0000-0000-00001A030000}"/>
    <hyperlink ref="B319" r:id="rId496" display="Stylophorum diphyllum (NAO)" xr:uid="{00000000-0004-0000-0000-00001B030000}"/>
    <hyperlink ref="B303" r:id="rId497" xr:uid="{00000000-0004-0000-0000-00001F030000}"/>
    <hyperlink ref="D293" r:id="rId498" xr:uid="{00000000-0004-0000-0000-000020030000}"/>
    <hyperlink ref="B293" r:id="rId499" xr:uid="{00000000-0004-0000-0000-000021030000}"/>
    <hyperlink ref="B297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8" r:id="rId592" xr:uid="{FDF2E11E-CC28-4810-B786-AB87BB1AE1D7}"/>
    <hyperlink ref="D338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7" r:id="rId605" xr:uid="{D4C059C9-DC26-4C24-9A6B-8CA90B74DE3E}"/>
    <hyperlink ref="D307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7" r:id="rId614" xr:uid="{00000000-0004-0000-0000-000089010000}"/>
    <hyperlink ref="D327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7" r:id="rId622" xr:uid="{FD1A2F71-3B38-47BD-85B5-051AF92B42E7}"/>
    <hyperlink ref="D317" r:id="rId623" xr:uid="{975BC8FF-4D69-4FE3-9323-8308F4256C91}"/>
    <hyperlink ref="D344" r:id="rId624" xr:uid="{3808D41F-0EB8-4A2C-ACD2-08C40CE537AE}"/>
    <hyperlink ref="B344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89" r:id="rId635" xr:uid="{10EFACCE-1A86-4BFA-9B8C-353858F96496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opLeftCell="B1" zoomScale="115" zoomScaleNormal="115" workbookViewId="0">
      <pane ySplit="8" topLeftCell="A466" activePane="bottomLeft" state="frozen"/>
      <selection pane="bottomLeft" activeCell="B481" sqref="B481"/>
    </sheetView>
  </sheetViews>
  <sheetFormatPr defaultRowHeight="15"/>
  <cols>
    <col min="1" max="1" width="4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2614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2610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2358</v>
      </c>
    </row>
    <row r="9" spans="1:12">
      <c r="A9" t="s">
        <v>2379</v>
      </c>
      <c r="B9" s="42" t="s">
        <v>16</v>
      </c>
      <c r="C9" s="18"/>
      <c r="D9" s="129" t="s">
        <v>2380</v>
      </c>
      <c r="E9" s="102">
        <v>16</v>
      </c>
      <c r="F9" s="9">
        <v>20</v>
      </c>
      <c r="G9" s="19">
        <f t="shared" ref="G9:G74" si="0">+F9*1.25</f>
        <v>25</v>
      </c>
      <c r="H9" t="s">
        <v>27</v>
      </c>
      <c r="I9">
        <v>0</v>
      </c>
      <c r="J9" t="s">
        <v>20</v>
      </c>
      <c r="L9">
        <f>+E9/16</f>
        <v>1</v>
      </c>
    </row>
    <row r="10" spans="1:12">
      <c r="A10" t="s">
        <v>2381</v>
      </c>
      <c r="B10" s="42" t="s">
        <v>2382</v>
      </c>
      <c r="C10" s="18"/>
      <c r="D10" s="129" t="s">
        <v>2380</v>
      </c>
      <c r="E10" s="102">
        <v>224</v>
      </c>
      <c r="F10" s="9">
        <v>20</v>
      </c>
      <c r="G10" s="19">
        <f t="shared" si="0"/>
        <v>25</v>
      </c>
      <c r="H10" t="s">
        <v>96</v>
      </c>
      <c r="I10" t="s">
        <v>49</v>
      </c>
      <c r="J10">
        <v>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96</v>
      </c>
      <c r="I11" t="s">
        <v>32</v>
      </c>
      <c r="J11" t="s">
        <v>33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0" t="s">
        <v>1276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32</v>
      </c>
      <c r="J12" t="s">
        <v>85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0" t="s">
        <v>1279</v>
      </c>
      <c r="E13" s="102">
        <v>176</v>
      </c>
      <c r="F13" s="9">
        <v>60</v>
      </c>
      <c r="G13" s="19">
        <f t="shared" si="0"/>
        <v>75</v>
      </c>
      <c r="H13" t="s">
        <v>31</v>
      </c>
      <c r="I13" t="s">
        <v>32</v>
      </c>
      <c r="J13" t="s">
        <v>1238</v>
      </c>
      <c r="L13">
        <f t="shared" si="1"/>
        <v>11</v>
      </c>
    </row>
    <row r="14" spans="1:12">
      <c r="A14" t="s">
        <v>2383</v>
      </c>
      <c r="B14" s="42" t="s">
        <v>39</v>
      </c>
      <c r="C14" s="18"/>
      <c r="D14" s="129" t="s">
        <v>40</v>
      </c>
      <c r="E14" s="102">
        <v>160</v>
      </c>
      <c r="F14" s="9">
        <v>16</v>
      </c>
      <c r="G14" s="19">
        <f t="shared" si="0"/>
        <v>20</v>
      </c>
      <c r="H14" t="s">
        <v>31</v>
      </c>
      <c r="I14" t="s">
        <v>32</v>
      </c>
      <c r="J14" t="s">
        <v>20</v>
      </c>
      <c r="L14">
        <f t="shared" si="1"/>
        <v>10</v>
      </c>
    </row>
    <row r="15" spans="1:12">
      <c r="A15" t="s">
        <v>1280</v>
      </c>
      <c r="B15" s="113" t="s">
        <v>1281</v>
      </c>
      <c r="C15" s="18"/>
      <c r="D15" s="130" t="s">
        <v>1282</v>
      </c>
      <c r="E15" s="102">
        <v>864</v>
      </c>
      <c r="F15" s="9">
        <v>26</v>
      </c>
      <c r="G15" s="19">
        <f t="shared" si="0"/>
        <v>32.5</v>
      </c>
      <c r="H15" t="s">
        <v>90</v>
      </c>
      <c r="K15" t="s">
        <v>1293</v>
      </c>
      <c r="L15">
        <f t="shared" si="1"/>
        <v>54</v>
      </c>
    </row>
    <row r="16" spans="1:12">
      <c r="A16" t="s">
        <v>1283</v>
      </c>
      <c r="B16" s="42" t="s">
        <v>1284</v>
      </c>
      <c r="C16" s="18"/>
      <c r="D16" s="130" t="s">
        <v>1285</v>
      </c>
      <c r="E16" s="102">
        <v>32</v>
      </c>
      <c r="F16" s="9">
        <v>28</v>
      </c>
      <c r="G16" s="19">
        <f t="shared" si="0"/>
        <v>35</v>
      </c>
      <c r="H16" t="s">
        <v>27</v>
      </c>
      <c r="I16" t="s">
        <v>49</v>
      </c>
      <c r="J16" t="s">
        <v>33</v>
      </c>
      <c r="L16">
        <f t="shared" si="1"/>
        <v>2</v>
      </c>
    </row>
    <row r="17" spans="1:12">
      <c r="A17" t="s">
        <v>1286</v>
      </c>
      <c r="B17" s="42" t="s">
        <v>1287</v>
      </c>
      <c r="C17" s="18" t="s">
        <v>1288</v>
      </c>
      <c r="D17" s="130" t="s">
        <v>1289</v>
      </c>
      <c r="E17" s="102">
        <v>0</v>
      </c>
      <c r="F17" s="9">
        <v>40</v>
      </c>
      <c r="G17" s="19">
        <f t="shared" si="0"/>
        <v>50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0" t="s">
        <v>1292</v>
      </c>
      <c r="E18" s="102">
        <v>160</v>
      </c>
      <c r="F18" s="9">
        <v>40</v>
      </c>
      <c r="G18" s="19">
        <f t="shared" si="0"/>
        <v>50</v>
      </c>
      <c r="H18" t="s">
        <v>90</v>
      </c>
      <c r="I18" t="s">
        <v>32</v>
      </c>
      <c r="J18" t="s">
        <v>915</v>
      </c>
      <c r="L18">
        <f t="shared" si="1"/>
        <v>10</v>
      </c>
    </row>
    <row r="19" spans="1:12">
      <c r="A19" t="s">
        <v>2384</v>
      </c>
      <c r="B19" s="42" t="s">
        <v>2059</v>
      </c>
      <c r="C19" s="18"/>
      <c r="D19" s="129" t="s">
        <v>2060</v>
      </c>
      <c r="E19" s="102">
        <v>1200</v>
      </c>
      <c r="F19" s="9">
        <v>0.7</v>
      </c>
      <c r="G19" s="19">
        <f t="shared" si="0"/>
        <v>0.875</v>
      </c>
      <c r="H19" t="s">
        <v>37</v>
      </c>
      <c r="I19" t="s">
        <v>32</v>
      </c>
      <c r="J19" t="s">
        <v>33</v>
      </c>
      <c r="L19">
        <f t="shared" si="1"/>
        <v>75</v>
      </c>
    </row>
    <row r="20" spans="1:12">
      <c r="A20" t="s">
        <v>2385</v>
      </c>
      <c r="B20" s="42" t="s">
        <v>2386</v>
      </c>
      <c r="C20" s="18"/>
      <c r="D20" s="129" t="s">
        <v>2387</v>
      </c>
      <c r="E20" s="102">
        <v>32</v>
      </c>
      <c r="F20" s="9">
        <v>45</v>
      </c>
      <c r="G20" s="19">
        <f t="shared" si="0"/>
        <v>56.25</v>
      </c>
      <c r="H20" t="s">
        <v>31</v>
      </c>
      <c r="I20" t="s">
        <v>32</v>
      </c>
      <c r="J20" t="s">
        <v>33</v>
      </c>
      <c r="L20">
        <f t="shared" si="1"/>
        <v>2</v>
      </c>
    </row>
    <row r="21" spans="1:12">
      <c r="A21" t="s">
        <v>2388</v>
      </c>
      <c r="B21" s="42" t="s">
        <v>2389</v>
      </c>
      <c r="C21" s="18"/>
      <c r="D21" s="129" t="s">
        <v>2390</v>
      </c>
      <c r="E21" s="102">
        <v>688</v>
      </c>
      <c r="F21" s="9">
        <v>1.5</v>
      </c>
      <c r="G21" s="19">
        <f t="shared" si="0"/>
        <v>1.875</v>
      </c>
      <c r="H21" t="s">
        <v>90</v>
      </c>
      <c r="L21">
        <f t="shared" si="1"/>
        <v>43</v>
      </c>
    </row>
    <row r="22" spans="1:12">
      <c r="A22" t="s">
        <v>2391</v>
      </c>
      <c r="B22" s="42" t="s">
        <v>2061</v>
      </c>
      <c r="C22" s="18"/>
      <c r="D22" s="129" t="s">
        <v>2392</v>
      </c>
      <c r="E22" s="102">
        <v>160</v>
      </c>
      <c r="F22" s="9">
        <v>1.5</v>
      </c>
      <c r="G22" s="19">
        <f t="shared" si="0"/>
        <v>1.875</v>
      </c>
      <c r="H22" t="s">
        <v>27</v>
      </c>
      <c r="I22">
        <v>0</v>
      </c>
      <c r="J22">
        <v>0</v>
      </c>
      <c r="L22">
        <f t="shared" si="1"/>
        <v>10</v>
      </c>
    </row>
    <row r="23" spans="1:12">
      <c r="A23" t="s">
        <v>1294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31</v>
      </c>
      <c r="I23">
        <v>0</v>
      </c>
      <c r="J23" t="s">
        <v>20</v>
      </c>
      <c r="L23">
        <f t="shared" si="1"/>
        <v>226</v>
      </c>
    </row>
    <row r="24" spans="1:12">
      <c r="A24" t="s">
        <v>1295</v>
      </c>
      <c r="B24" s="42" t="s">
        <v>1296</v>
      </c>
      <c r="C24" s="18" t="s">
        <v>1297</v>
      </c>
      <c r="D24" s="130" t="s">
        <v>1298</v>
      </c>
      <c r="E24" s="102">
        <v>0</v>
      </c>
      <c r="F24" s="9">
        <v>55</v>
      </c>
      <c r="G24" s="19">
        <f t="shared" si="0"/>
        <v>68.75</v>
      </c>
      <c r="H24" t="s">
        <v>96</v>
      </c>
      <c r="I24" t="s">
        <v>32</v>
      </c>
      <c r="J24" t="s">
        <v>214</v>
      </c>
      <c r="L24">
        <f t="shared" si="1"/>
        <v>0</v>
      </c>
    </row>
    <row r="25" spans="1:12">
      <c r="A25" t="s">
        <v>1299</v>
      </c>
      <c r="B25" s="42" t="s">
        <v>1300</v>
      </c>
      <c r="C25" s="18"/>
      <c r="D25" s="130" t="s">
        <v>1301</v>
      </c>
      <c r="E25" s="102">
        <v>576</v>
      </c>
      <c r="F25" s="9">
        <v>16</v>
      </c>
      <c r="G25" s="19">
        <f t="shared" si="0"/>
        <v>20</v>
      </c>
      <c r="H25" t="s">
        <v>37</v>
      </c>
      <c r="I25">
        <v>0</v>
      </c>
      <c r="J25" t="s">
        <v>85</v>
      </c>
      <c r="L25">
        <f t="shared" si="1"/>
        <v>36</v>
      </c>
    </row>
    <row r="26" spans="1:12">
      <c r="A26" t="s">
        <v>1302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96</v>
      </c>
      <c r="I26" t="s">
        <v>32</v>
      </c>
      <c r="J26" t="s">
        <v>33</v>
      </c>
      <c r="L26">
        <f t="shared" si="1"/>
        <v>0</v>
      </c>
    </row>
    <row r="27" spans="1:12">
      <c r="A27" t="s">
        <v>1303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1304</v>
      </c>
      <c r="B28" s="42" t="s">
        <v>1297</v>
      </c>
      <c r="C28" s="18"/>
      <c r="D28" s="130" t="s">
        <v>1305</v>
      </c>
      <c r="E28" s="102">
        <v>256</v>
      </c>
      <c r="F28" s="9">
        <v>50</v>
      </c>
      <c r="G28" s="19">
        <f t="shared" si="0"/>
        <v>62.5</v>
      </c>
      <c r="H28" t="s">
        <v>31</v>
      </c>
      <c r="I28" t="s">
        <v>32</v>
      </c>
      <c r="J28" t="s">
        <v>44</v>
      </c>
      <c r="L28">
        <f t="shared" si="1"/>
        <v>16</v>
      </c>
    </row>
    <row r="29" spans="1:12">
      <c r="A29" t="s">
        <v>1306</v>
      </c>
      <c r="B29" s="42" t="s">
        <v>1307</v>
      </c>
      <c r="C29" s="18"/>
      <c r="D29" s="130" t="s">
        <v>1308</v>
      </c>
      <c r="E29" s="102">
        <v>208</v>
      </c>
      <c r="F29" s="9">
        <v>6.5</v>
      </c>
      <c r="G29" s="19">
        <f t="shared" si="0"/>
        <v>8.125</v>
      </c>
      <c r="H29" t="s">
        <v>27</v>
      </c>
      <c r="I29" t="s">
        <v>49</v>
      </c>
      <c r="J29" t="s">
        <v>106</v>
      </c>
      <c r="L29">
        <f t="shared" si="1"/>
        <v>13</v>
      </c>
    </row>
    <row r="30" spans="1:12">
      <c r="A30" t="s">
        <v>1309</v>
      </c>
      <c r="B30" s="42" t="s">
        <v>62</v>
      </c>
      <c r="C30" s="18"/>
      <c r="D30" s="130" t="s">
        <v>63</v>
      </c>
      <c r="E30" s="102">
        <v>160</v>
      </c>
      <c r="F30" s="9">
        <v>22</v>
      </c>
      <c r="G30" s="19">
        <f t="shared" si="0"/>
        <v>27.5</v>
      </c>
      <c r="H30" t="s">
        <v>31</v>
      </c>
      <c r="I30" t="s">
        <v>32</v>
      </c>
      <c r="J30" t="s">
        <v>114</v>
      </c>
      <c r="L30">
        <f t="shared" si="1"/>
        <v>10</v>
      </c>
    </row>
    <row r="31" spans="1:12">
      <c r="A31" t="s">
        <v>1310</v>
      </c>
      <c r="B31" s="42" t="s">
        <v>1311</v>
      </c>
      <c r="C31" s="18"/>
      <c r="D31" s="130" t="s">
        <v>1312</v>
      </c>
      <c r="E31" s="102">
        <v>96</v>
      </c>
      <c r="F31" s="9">
        <v>22</v>
      </c>
      <c r="G31" s="19">
        <f t="shared" si="0"/>
        <v>27.5</v>
      </c>
      <c r="H31" t="s">
        <v>37</v>
      </c>
      <c r="I31" t="s">
        <v>32</v>
      </c>
      <c r="J31" t="s">
        <v>20</v>
      </c>
      <c r="L31">
        <f t="shared" si="1"/>
        <v>6</v>
      </c>
    </row>
    <row r="32" spans="1:12">
      <c r="A32" t="s">
        <v>1313</v>
      </c>
      <c r="B32" s="42" t="s">
        <v>82</v>
      </c>
      <c r="C32" s="18"/>
      <c r="D32" s="130" t="s">
        <v>83</v>
      </c>
      <c r="E32" s="102">
        <v>3600</v>
      </c>
      <c r="F32" s="9">
        <v>1</v>
      </c>
      <c r="G32" s="19">
        <f t="shared" si="0"/>
        <v>1.25</v>
      </c>
      <c r="H32" t="s">
        <v>96</v>
      </c>
      <c r="I32" t="s">
        <v>32</v>
      </c>
      <c r="J32" t="s">
        <v>20</v>
      </c>
      <c r="L32">
        <f t="shared" si="1"/>
        <v>225</v>
      </c>
    </row>
    <row r="33" spans="1:12">
      <c r="A33" t="s">
        <v>2393</v>
      </c>
      <c r="B33" s="42" t="s">
        <v>2394</v>
      </c>
      <c r="C33" s="18"/>
      <c r="D33" s="129" t="s">
        <v>2395</v>
      </c>
      <c r="E33" s="102">
        <v>16</v>
      </c>
      <c r="F33" s="9">
        <v>45</v>
      </c>
      <c r="G33" s="19">
        <f t="shared" si="0"/>
        <v>56.25</v>
      </c>
      <c r="H33" t="s">
        <v>31</v>
      </c>
      <c r="I33" t="s">
        <v>32</v>
      </c>
      <c r="J33" t="s">
        <v>85</v>
      </c>
      <c r="L33">
        <f t="shared" si="1"/>
        <v>1</v>
      </c>
    </row>
    <row r="34" spans="1:12">
      <c r="A34" t="s">
        <v>1314</v>
      </c>
      <c r="B34" s="42" t="s">
        <v>93</v>
      </c>
      <c r="C34" s="18"/>
      <c r="D34" s="130" t="s">
        <v>94</v>
      </c>
      <c r="E34" s="102">
        <v>224</v>
      </c>
      <c r="F34" s="9">
        <v>45</v>
      </c>
      <c r="G34" s="19">
        <f t="shared" si="0"/>
        <v>56.25</v>
      </c>
      <c r="H34" t="s">
        <v>37</v>
      </c>
      <c r="I34" t="s">
        <v>49</v>
      </c>
      <c r="J34" t="s">
        <v>234</v>
      </c>
      <c r="L34">
        <f t="shared" si="1"/>
        <v>14</v>
      </c>
    </row>
    <row r="35" spans="1:12">
      <c r="A35" t="s">
        <v>1315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>
        <v>0</v>
      </c>
      <c r="J35">
        <v>0</v>
      </c>
      <c r="L35">
        <f t="shared" si="1"/>
        <v>0</v>
      </c>
    </row>
    <row r="36" spans="1:12">
      <c r="A36" t="s">
        <v>1316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27</v>
      </c>
      <c r="I36" t="s">
        <v>49</v>
      </c>
      <c r="J36" t="s">
        <v>139</v>
      </c>
      <c r="L36">
        <f t="shared" si="1"/>
        <v>0</v>
      </c>
    </row>
    <row r="37" spans="1:12">
      <c r="A37" t="s">
        <v>1317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31</v>
      </c>
      <c r="I37" t="s">
        <v>49</v>
      </c>
      <c r="J37" t="s">
        <v>150</v>
      </c>
      <c r="L37">
        <f t="shared" si="1"/>
        <v>119</v>
      </c>
    </row>
    <row r="38" spans="1:12">
      <c r="A38" t="s">
        <v>2396</v>
      </c>
      <c r="B38" s="42" t="s">
        <v>113</v>
      </c>
      <c r="C38" s="18"/>
      <c r="D38" s="129" t="s">
        <v>2397</v>
      </c>
      <c r="E38" s="102">
        <v>16</v>
      </c>
      <c r="F38" s="9">
        <v>325</v>
      </c>
      <c r="G38" s="19">
        <f t="shared" si="0"/>
        <v>406.25</v>
      </c>
      <c r="H38" t="s">
        <v>31</v>
      </c>
      <c r="I38" t="s">
        <v>49</v>
      </c>
      <c r="J38" t="s">
        <v>143</v>
      </c>
      <c r="L38">
        <f t="shared" si="1"/>
        <v>1</v>
      </c>
    </row>
    <row r="39" spans="1:12">
      <c r="A39" t="s">
        <v>1318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2398</v>
      </c>
      <c r="B40" s="42" t="s">
        <v>2399</v>
      </c>
      <c r="C40" s="18"/>
      <c r="D40" s="129" t="s">
        <v>2400</v>
      </c>
      <c r="E40" s="102">
        <v>32</v>
      </c>
      <c r="F40" s="9">
        <v>45</v>
      </c>
      <c r="G40" s="19">
        <f t="shared" si="0"/>
        <v>56.25</v>
      </c>
      <c r="H40" t="s">
        <v>31</v>
      </c>
      <c r="I40" t="s">
        <v>32</v>
      </c>
      <c r="J40" t="s">
        <v>33</v>
      </c>
      <c r="L40">
        <f t="shared" si="1"/>
        <v>2</v>
      </c>
    </row>
    <row r="41" spans="1:12">
      <c r="A41" t="s">
        <v>1319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>
        <v>0</v>
      </c>
      <c r="I41" t="s">
        <v>32</v>
      </c>
      <c r="J41" t="s">
        <v>33</v>
      </c>
      <c r="L41">
        <f t="shared" si="1"/>
        <v>4</v>
      </c>
    </row>
    <row r="42" spans="1:12">
      <c r="A42" t="s">
        <v>2401</v>
      </c>
      <c r="B42" s="42" t="s">
        <v>2402</v>
      </c>
      <c r="C42" s="18"/>
      <c r="D42" s="129" t="s">
        <v>2403</v>
      </c>
      <c r="E42" s="102">
        <v>64</v>
      </c>
      <c r="F42" s="9">
        <v>45</v>
      </c>
      <c r="G42" s="19">
        <f t="shared" si="0"/>
        <v>56.25</v>
      </c>
      <c r="H42" t="s">
        <v>31</v>
      </c>
      <c r="I42">
        <v>0</v>
      </c>
      <c r="J42" t="s">
        <v>44</v>
      </c>
      <c r="L42">
        <f t="shared" si="1"/>
        <v>4</v>
      </c>
    </row>
    <row r="43" spans="1:12">
      <c r="A43" t="s">
        <v>1320</v>
      </c>
      <c r="B43" s="114" t="s">
        <v>1321</v>
      </c>
      <c r="C43" s="18" t="s">
        <v>1322</v>
      </c>
      <c r="D43" s="130" t="s">
        <v>1323</v>
      </c>
      <c r="E43" s="102">
        <v>0</v>
      </c>
      <c r="F43" s="9">
        <v>50</v>
      </c>
      <c r="G43" s="19">
        <f t="shared" si="0"/>
        <v>62.5</v>
      </c>
      <c r="H43" t="s">
        <v>31</v>
      </c>
      <c r="I43">
        <v>0</v>
      </c>
      <c r="J43" t="s">
        <v>143</v>
      </c>
      <c r="L43">
        <f t="shared" si="1"/>
        <v>0</v>
      </c>
    </row>
    <row r="44" spans="1:12">
      <c r="A44" t="s">
        <v>1324</v>
      </c>
      <c r="B44" s="42" t="s">
        <v>1325</v>
      </c>
      <c r="C44" s="18" t="s">
        <v>1326</v>
      </c>
      <c r="D44" s="130" t="s">
        <v>1327</v>
      </c>
      <c r="E44" s="102">
        <v>192</v>
      </c>
      <c r="F44" s="9">
        <v>27</v>
      </c>
      <c r="G44" s="19">
        <f t="shared" si="0"/>
        <v>33.75</v>
      </c>
      <c r="H44" t="s">
        <v>90</v>
      </c>
      <c r="I44">
        <v>0</v>
      </c>
      <c r="J44" t="s">
        <v>134</v>
      </c>
      <c r="L44">
        <f t="shared" si="1"/>
        <v>12</v>
      </c>
    </row>
    <row r="45" spans="1:12">
      <c r="A45" t="s">
        <v>1328</v>
      </c>
      <c r="B45" s="42" t="s">
        <v>1329</v>
      </c>
      <c r="C45" s="18" t="s">
        <v>1330</v>
      </c>
      <c r="D45" s="130" t="s">
        <v>1331</v>
      </c>
      <c r="E45" s="102">
        <v>0</v>
      </c>
      <c r="F45" s="9">
        <v>94</v>
      </c>
      <c r="G45" s="19">
        <f t="shared" si="0"/>
        <v>117.5</v>
      </c>
      <c r="H45" t="s">
        <v>31</v>
      </c>
      <c r="I45" t="s">
        <v>32</v>
      </c>
      <c r="J45" t="s">
        <v>134</v>
      </c>
      <c r="L45">
        <f t="shared" si="1"/>
        <v>0</v>
      </c>
    </row>
    <row r="46" spans="1:12">
      <c r="A46" t="s">
        <v>1332</v>
      </c>
      <c r="B46" s="42" t="s">
        <v>1333</v>
      </c>
      <c r="C46" s="18"/>
      <c r="D46" s="130" t="s">
        <v>1334</v>
      </c>
      <c r="E46" s="102">
        <v>48</v>
      </c>
      <c r="F46" s="9">
        <v>20</v>
      </c>
      <c r="G46" s="19">
        <f>+F46*1.25</f>
        <v>25</v>
      </c>
      <c r="K46" t="s">
        <v>1293</v>
      </c>
      <c r="L46">
        <f>+E46/16</f>
        <v>3</v>
      </c>
    </row>
    <row r="47" spans="1:12">
      <c r="A47" t="s">
        <v>1335</v>
      </c>
      <c r="B47" s="42" t="s">
        <v>136</v>
      </c>
      <c r="C47" s="18"/>
      <c r="D47" s="130" t="s">
        <v>137</v>
      </c>
      <c r="E47" s="102">
        <v>928</v>
      </c>
      <c r="F47" s="9">
        <v>25</v>
      </c>
      <c r="G47" s="19">
        <f t="shared" si="0"/>
        <v>31.25</v>
      </c>
      <c r="H47" t="s">
        <v>27</v>
      </c>
      <c r="I47">
        <v>0</v>
      </c>
      <c r="J47">
        <v>0</v>
      </c>
      <c r="L47">
        <f t="shared" si="1"/>
        <v>58</v>
      </c>
    </row>
    <row r="48" spans="1:12">
      <c r="A48" t="s">
        <v>1336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1337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27</v>
      </c>
      <c r="I49">
        <v>0</v>
      </c>
      <c r="J49" t="s">
        <v>432</v>
      </c>
      <c r="L49">
        <f t="shared" si="1"/>
        <v>0</v>
      </c>
    </row>
    <row r="50" spans="1:12">
      <c r="A50" t="s">
        <v>1338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96</v>
      </c>
      <c r="I50" t="s">
        <v>32</v>
      </c>
      <c r="J50" t="s">
        <v>150</v>
      </c>
      <c r="L50">
        <f t="shared" si="1"/>
        <v>0</v>
      </c>
    </row>
    <row r="51" spans="1:12">
      <c r="A51" t="s">
        <v>1339</v>
      </c>
      <c r="B51" s="42" t="s">
        <v>158</v>
      </c>
      <c r="C51" s="18"/>
      <c r="D51" s="130" t="s">
        <v>159</v>
      </c>
      <c r="E51" s="102">
        <v>448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20</v>
      </c>
      <c r="L51">
        <f t="shared" si="1"/>
        <v>28</v>
      </c>
    </row>
    <row r="52" spans="1:12">
      <c r="A52" t="s">
        <v>1340</v>
      </c>
      <c r="B52" s="42" t="s">
        <v>1341</v>
      </c>
      <c r="C52" s="18"/>
      <c r="D52" s="130" t="s">
        <v>1342</v>
      </c>
      <c r="E52" s="102">
        <v>0</v>
      </c>
      <c r="F52" s="9">
        <v>113</v>
      </c>
      <c r="G52" s="19">
        <f t="shared" si="0"/>
        <v>141.25</v>
      </c>
      <c r="H52" t="s">
        <v>90</v>
      </c>
      <c r="I52" t="s">
        <v>32</v>
      </c>
      <c r="J52" t="s">
        <v>44</v>
      </c>
      <c r="L52">
        <f t="shared" si="1"/>
        <v>0</v>
      </c>
    </row>
    <row r="53" spans="1:12">
      <c r="A53" t="s">
        <v>1343</v>
      </c>
      <c r="B53" s="42" t="s">
        <v>1344</v>
      </c>
      <c r="C53" s="18"/>
      <c r="D53" s="130" t="s">
        <v>1345</v>
      </c>
      <c r="E53" s="102">
        <v>0</v>
      </c>
      <c r="F53" s="9">
        <v>12</v>
      </c>
      <c r="G53" s="19">
        <f t="shared" si="0"/>
        <v>15</v>
      </c>
      <c r="H53" t="s">
        <v>27</v>
      </c>
      <c r="I53" t="s">
        <v>32</v>
      </c>
      <c r="J53">
        <v>0</v>
      </c>
      <c r="L53">
        <f t="shared" si="1"/>
        <v>0</v>
      </c>
    </row>
    <row r="54" spans="1:12">
      <c r="A54" t="s">
        <v>1346</v>
      </c>
      <c r="B54" s="42" t="s">
        <v>1347</v>
      </c>
      <c r="C54" s="18"/>
      <c r="D54" s="130" t="s">
        <v>1348</v>
      </c>
      <c r="E54" s="102">
        <v>784</v>
      </c>
      <c r="F54" s="9">
        <v>0.06</v>
      </c>
      <c r="G54" s="19">
        <f t="shared" si="0"/>
        <v>7.4999999999999997E-2</v>
      </c>
      <c r="H54" t="s">
        <v>27</v>
      </c>
      <c r="I54" t="s">
        <v>32</v>
      </c>
      <c r="J54" t="s">
        <v>76</v>
      </c>
      <c r="L54">
        <f t="shared" si="1"/>
        <v>49</v>
      </c>
    </row>
    <row r="55" spans="1:12">
      <c r="A55" t="s">
        <v>1349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1351</v>
      </c>
      <c r="B56" s="42" t="s">
        <v>1352</v>
      </c>
      <c r="C56" s="18"/>
      <c r="D56" s="130" t="s">
        <v>1353</v>
      </c>
      <c r="E56" s="102">
        <v>96</v>
      </c>
      <c r="F56" s="9">
        <v>29</v>
      </c>
      <c r="G56" s="19">
        <f t="shared" si="0"/>
        <v>36.25</v>
      </c>
      <c r="H56" t="s">
        <v>90</v>
      </c>
      <c r="I56">
        <v>0</v>
      </c>
      <c r="J56" t="s">
        <v>197</v>
      </c>
      <c r="L56">
        <f t="shared" si="1"/>
        <v>6</v>
      </c>
    </row>
    <row r="57" spans="1:12">
      <c r="A57" t="s">
        <v>1350</v>
      </c>
      <c r="B57" s="42" t="s">
        <v>173</v>
      </c>
      <c r="C57" s="18" t="s">
        <v>174</v>
      </c>
      <c r="D57" s="130" t="s">
        <v>175</v>
      </c>
      <c r="E57" s="102">
        <v>1936</v>
      </c>
      <c r="F57" s="9">
        <v>90</v>
      </c>
      <c r="G57" s="19">
        <f t="shared" si="0"/>
        <v>112.5</v>
      </c>
      <c r="H57" t="s">
        <v>31</v>
      </c>
      <c r="I57">
        <v>0</v>
      </c>
      <c r="J57" t="s">
        <v>1382</v>
      </c>
      <c r="L57">
        <f t="shared" si="1"/>
        <v>121</v>
      </c>
    </row>
    <row r="58" spans="1:12">
      <c r="A58" t="s">
        <v>1354</v>
      </c>
      <c r="B58" s="42" t="s">
        <v>1355</v>
      </c>
      <c r="C58" s="18"/>
      <c r="D58" s="130" t="s">
        <v>1356</v>
      </c>
      <c r="E58" s="102">
        <v>0</v>
      </c>
      <c r="F58" s="9">
        <v>3</v>
      </c>
      <c r="G58" s="19">
        <f t="shared" si="0"/>
        <v>3.75</v>
      </c>
      <c r="H58" t="s">
        <v>31</v>
      </c>
      <c r="I58">
        <v>0</v>
      </c>
      <c r="J58" t="s">
        <v>164</v>
      </c>
      <c r="L58">
        <f t="shared" si="1"/>
        <v>0</v>
      </c>
    </row>
    <row r="59" spans="1:12">
      <c r="A59" t="s">
        <v>1357</v>
      </c>
      <c r="B59" s="42" t="s">
        <v>1358</v>
      </c>
      <c r="C59" s="18" t="s">
        <v>1359</v>
      </c>
      <c r="D59" s="130" t="s">
        <v>1360</v>
      </c>
      <c r="E59" s="102">
        <v>0</v>
      </c>
      <c r="F59" s="9">
        <v>15</v>
      </c>
      <c r="G59" s="19">
        <f t="shared" si="0"/>
        <v>18.75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1361</v>
      </c>
      <c r="B60" s="42" t="s">
        <v>1362</v>
      </c>
      <c r="C60" s="18"/>
      <c r="D60" s="130" t="s">
        <v>1363</v>
      </c>
      <c r="E60" s="102">
        <v>48</v>
      </c>
      <c r="F60" s="9">
        <v>18</v>
      </c>
      <c r="G60" s="19">
        <f t="shared" si="0"/>
        <v>22.5</v>
      </c>
      <c r="H60" t="s">
        <v>37</v>
      </c>
      <c r="I60" t="s">
        <v>32</v>
      </c>
      <c r="J60" t="s">
        <v>20</v>
      </c>
      <c r="L60">
        <f t="shared" si="1"/>
        <v>3</v>
      </c>
    </row>
    <row r="61" spans="1:12">
      <c r="A61" t="s">
        <v>2404</v>
      </c>
      <c r="B61" s="42" t="s">
        <v>2405</v>
      </c>
      <c r="C61" s="18"/>
      <c r="D61" s="129" t="s">
        <v>2406</v>
      </c>
      <c r="E61" s="102">
        <v>48</v>
      </c>
      <c r="F61" s="9">
        <v>15</v>
      </c>
      <c r="G61" s="19">
        <f t="shared" si="0"/>
        <v>18.75</v>
      </c>
      <c r="H61" t="s">
        <v>96</v>
      </c>
      <c r="I61">
        <v>0</v>
      </c>
      <c r="J61">
        <v>0</v>
      </c>
      <c r="L61">
        <f t="shared" si="1"/>
        <v>3</v>
      </c>
    </row>
    <row r="62" spans="1:12">
      <c r="A62" t="s">
        <v>1364</v>
      </c>
      <c r="B62" s="42" t="s">
        <v>1365</v>
      </c>
      <c r="C62" s="18"/>
      <c r="D62" s="130" t="s">
        <v>1366</v>
      </c>
      <c r="E62" s="102">
        <v>112</v>
      </c>
      <c r="F62" s="9">
        <v>24</v>
      </c>
      <c r="G62" s="19">
        <f t="shared" si="0"/>
        <v>30</v>
      </c>
      <c r="H62" t="s">
        <v>90</v>
      </c>
      <c r="I62" t="s">
        <v>32</v>
      </c>
      <c r="J62" t="s">
        <v>20</v>
      </c>
      <c r="L62">
        <f t="shared" si="1"/>
        <v>7</v>
      </c>
    </row>
    <row r="63" spans="1:12">
      <c r="A63" t="s">
        <v>2407</v>
      </c>
      <c r="B63" s="42" t="s">
        <v>2408</v>
      </c>
      <c r="C63" s="18"/>
      <c r="D63" s="129" t="s">
        <v>2409</v>
      </c>
      <c r="E63" s="102">
        <v>32</v>
      </c>
      <c r="F63" s="9">
        <v>20</v>
      </c>
      <c r="G63" s="19">
        <f t="shared" si="0"/>
        <v>25</v>
      </c>
      <c r="H63" t="s">
        <v>27</v>
      </c>
      <c r="I63" t="s">
        <v>32</v>
      </c>
      <c r="J63" t="s">
        <v>150</v>
      </c>
      <c r="L63">
        <f t="shared" si="1"/>
        <v>2</v>
      </c>
    </row>
    <row r="64" spans="1:12">
      <c r="A64" t="s">
        <v>1367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L64">
        <f t="shared" si="1"/>
        <v>0</v>
      </c>
    </row>
    <row r="65" spans="1:12">
      <c r="A65" t="s">
        <v>1368</v>
      </c>
      <c r="B65" s="42" t="s">
        <v>183</v>
      </c>
      <c r="C65" s="18"/>
      <c r="D65" s="130" t="s">
        <v>184</v>
      </c>
      <c r="E65" s="102">
        <v>32</v>
      </c>
      <c r="F65" s="9">
        <v>77</v>
      </c>
      <c r="G65" s="19">
        <f t="shared" si="0"/>
        <v>96.25</v>
      </c>
      <c r="H65" t="s">
        <v>27</v>
      </c>
      <c r="I65" t="s">
        <v>32</v>
      </c>
      <c r="J65" t="s">
        <v>225</v>
      </c>
      <c r="L65">
        <f t="shared" si="1"/>
        <v>2</v>
      </c>
    </row>
    <row r="66" spans="1:12">
      <c r="A66" t="s">
        <v>1369</v>
      </c>
      <c r="B66" s="42" t="s">
        <v>1370</v>
      </c>
      <c r="C66" s="18"/>
      <c r="D66" s="130" t="s">
        <v>1371</v>
      </c>
      <c r="E66" s="102">
        <v>48</v>
      </c>
      <c r="F66" s="9">
        <v>30</v>
      </c>
      <c r="G66" s="19">
        <f t="shared" si="0"/>
        <v>37.5</v>
      </c>
      <c r="H66" t="s">
        <v>37</v>
      </c>
      <c r="I66" t="s">
        <v>32</v>
      </c>
      <c r="J66" t="s">
        <v>33</v>
      </c>
      <c r="L66">
        <f t="shared" si="1"/>
        <v>3</v>
      </c>
    </row>
    <row r="67" spans="1:12">
      <c r="A67" t="s">
        <v>1372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37</v>
      </c>
      <c r="I67" t="s">
        <v>32</v>
      </c>
      <c r="J67" t="s">
        <v>234</v>
      </c>
      <c r="L67">
        <f t="shared" si="1"/>
        <v>113</v>
      </c>
    </row>
    <row r="68" spans="1:12">
      <c r="A68" t="s">
        <v>2410</v>
      </c>
      <c r="B68" s="42" t="s">
        <v>2411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96</v>
      </c>
      <c r="I68">
        <v>0</v>
      </c>
      <c r="J68" t="s">
        <v>164</v>
      </c>
      <c r="L68">
        <f t="shared" si="1"/>
        <v>5</v>
      </c>
    </row>
    <row r="69" spans="1:12">
      <c r="A69" t="s">
        <v>1373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1374</v>
      </c>
      <c r="B70" s="42" t="s">
        <v>1375</v>
      </c>
      <c r="C70" s="18" t="s">
        <v>1376</v>
      </c>
      <c r="D70" s="130" t="s">
        <v>1377</v>
      </c>
      <c r="E70" s="102">
        <v>160</v>
      </c>
      <c r="F70" s="9">
        <v>1.9</v>
      </c>
      <c r="G70" s="19">
        <f t="shared" si="0"/>
        <v>2.375</v>
      </c>
      <c r="H70" t="s">
        <v>31</v>
      </c>
      <c r="I70">
        <v>0</v>
      </c>
      <c r="J70" t="s">
        <v>20</v>
      </c>
      <c r="L70">
        <f t="shared" si="1"/>
        <v>10</v>
      </c>
    </row>
    <row r="71" spans="1:12">
      <c r="A71" t="s">
        <v>2412</v>
      </c>
      <c r="B71" s="42" t="s">
        <v>199</v>
      </c>
      <c r="C71" s="18"/>
      <c r="D71" s="129" t="s">
        <v>200</v>
      </c>
      <c r="E71" s="102">
        <v>6448</v>
      </c>
      <c r="F71" s="9">
        <v>3.5</v>
      </c>
      <c r="G71" s="19">
        <f t="shared" si="0"/>
        <v>4.375</v>
      </c>
      <c r="H71" t="s">
        <v>90</v>
      </c>
      <c r="I71">
        <v>0</v>
      </c>
      <c r="J71" t="s">
        <v>202</v>
      </c>
      <c r="L71">
        <f t="shared" si="1"/>
        <v>403</v>
      </c>
    </row>
    <row r="72" spans="1:12">
      <c r="A72" t="s">
        <v>1378</v>
      </c>
      <c r="B72" s="42" t="s">
        <v>1379</v>
      </c>
      <c r="C72" s="18" t="s">
        <v>1380</v>
      </c>
      <c r="D72" s="130" t="s">
        <v>1381</v>
      </c>
      <c r="E72" s="102">
        <v>0</v>
      </c>
      <c r="F72" s="9">
        <v>11</v>
      </c>
      <c r="G72" s="19">
        <f t="shared" si="0"/>
        <v>13.75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1383</v>
      </c>
      <c r="B73" s="42" t="s">
        <v>1384</v>
      </c>
      <c r="C73" s="18" t="s">
        <v>1385</v>
      </c>
      <c r="D73" s="130" t="s">
        <v>1386</v>
      </c>
      <c r="E73" s="102">
        <v>32</v>
      </c>
      <c r="F73" s="9">
        <v>35</v>
      </c>
      <c r="G73" s="19">
        <f t="shared" si="0"/>
        <v>43.75</v>
      </c>
      <c r="H73" t="s">
        <v>27</v>
      </c>
      <c r="I73" t="s">
        <v>32</v>
      </c>
      <c r="J73" t="s">
        <v>20</v>
      </c>
      <c r="L73">
        <f t="shared" si="1"/>
        <v>2</v>
      </c>
    </row>
    <row r="74" spans="1:12">
      <c r="A74" t="s">
        <v>1387</v>
      </c>
      <c r="B74" s="42" t="s">
        <v>1388</v>
      </c>
      <c r="C74" s="18"/>
      <c r="D74" s="130" t="s">
        <v>1389</v>
      </c>
      <c r="E74" s="102">
        <v>0</v>
      </c>
      <c r="F74" s="9">
        <v>11</v>
      </c>
      <c r="G74" s="19">
        <f t="shared" si="0"/>
        <v>13.75</v>
      </c>
      <c r="H74" t="s">
        <v>27</v>
      </c>
      <c r="I74" t="s">
        <v>32</v>
      </c>
      <c r="J74" t="s">
        <v>134</v>
      </c>
      <c r="L74">
        <f t="shared" si="1"/>
        <v>0</v>
      </c>
    </row>
    <row r="75" spans="1:12">
      <c r="A75" t="s">
        <v>2413</v>
      </c>
      <c r="B75" s="42" t="s">
        <v>2414</v>
      </c>
      <c r="C75" s="18"/>
      <c r="D75" s="129" t="s">
        <v>2415</v>
      </c>
      <c r="E75" s="102">
        <v>336</v>
      </c>
      <c r="F75" s="9">
        <v>0.76</v>
      </c>
      <c r="G75" s="19">
        <f t="shared" ref="G75:G139" si="2">+F75*1.25</f>
        <v>0.95</v>
      </c>
      <c r="H75" t="s">
        <v>96</v>
      </c>
      <c r="I75" t="s">
        <v>32</v>
      </c>
      <c r="J75" t="s">
        <v>20</v>
      </c>
      <c r="L75">
        <f t="shared" si="1"/>
        <v>21</v>
      </c>
    </row>
    <row r="76" spans="1:12">
      <c r="A76" t="s">
        <v>1390</v>
      </c>
      <c r="B76" s="42" t="s">
        <v>1391</v>
      </c>
      <c r="C76" s="18"/>
      <c r="D76" s="130" t="s">
        <v>1392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1393</v>
      </c>
      <c r="B77" s="42" t="s">
        <v>1394</v>
      </c>
      <c r="C77" s="18"/>
      <c r="D77" s="131" t="s">
        <v>1395</v>
      </c>
      <c r="E77" s="102">
        <v>0</v>
      </c>
      <c r="F77" s="9">
        <v>18</v>
      </c>
      <c r="G77" s="19">
        <f t="shared" si="2"/>
        <v>22.5</v>
      </c>
      <c r="H77" t="s">
        <v>27</v>
      </c>
      <c r="I77" t="s">
        <v>32</v>
      </c>
      <c r="J77" t="s">
        <v>33</v>
      </c>
      <c r="L77">
        <f t="shared" si="3"/>
        <v>0</v>
      </c>
    </row>
    <row r="78" spans="1:12">
      <c r="A78" t="s">
        <v>1396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1422</v>
      </c>
      <c r="L78">
        <f t="shared" si="3"/>
        <v>0</v>
      </c>
    </row>
    <row r="79" spans="1:12">
      <c r="A79" t="s">
        <v>1397</v>
      </c>
      <c r="B79" s="42" t="s">
        <v>208</v>
      </c>
      <c r="C79" s="18"/>
      <c r="D79" s="130" t="s">
        <v>209</v>
      </c>
      <c r="E79" s="102">
        <v>560</v>
      </c>
      <c r="F79" s="9">
        <v>80</v>
      </c>
      <c r="G79" s="19">
        <f t="shared" si="2"/>
        <v>100</v>
      </c>
      <c r="H79" t="s">
        <v>96</v>
      </c>
      <c r="I79" t="s">
        <v>32</v>
      </c>
      <c r="J79" t="s">
        <v>1422</v>
      </c>
      <c r="L79">
        <f t="shared" si="3"/>
        <v>35</v>
      </c>
    </row>
    <row r="80" spans="1:12">
      <c r="A80" t="s">
        <v>1398</v>
      </c>
      <c r="B80" s="42" t="s">
        <v>1399</v>
      </c>
      <c r="C80" s="18" t="s">
        <v>1400</v>
      </c>
      <c r="D80" s="130" t="s">
        <v>1401</v>
      </c>
      <c r="E80" s="102">
        <v>560</v>
      </c>
      <c r="F80" s="9">
        <v>45</v>
      </c>
      <c r="G80" s="19">
        <f t="shared" si="2"/>
        <v>56.25</v>
      </c>
      <c r="H80" t="s">
        <v>90</v>
      </c>
      <c r="I80">
        <v>0</v>
      </c>
      <c r="J80">
        <v>0</v>
      </c>
      <c r="L80">
        <f t="shared" si="3"/>
        <v>35</v>
      </c>
    </row>
    <row r="81" spans="1:12">
      <c r="A81" t="s">
        <v>2416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96</v>
      </c>
      <c r="I81" t="s">
        <v>32</v>
      </c>
      <c r="J81" t="s">
        <v>20</v>
      </c>
      <c r="L81">
        <f t="shared" si="3"/>
        <v>2</v>
      </c>
    </row>
    <row r="82" spans="1:12">
      <c r="A82" t="s">
        <v>2417</v>
      </c>
      <c r="B82" s="42" t="s">
        <v>2418</v>
      </c>
      <c r="C82" s="18"/>
      <c r="D82" s="129" t="s">
        <v>2419</v>
      </c>
      <c r="E82" s="102">
        <v>16</v>
      </c>
      <c r="F82" s="9">
        <v>90</v>
      </c>
      <c r="G82" s="19">
        <f t="shared" si="2"/>
        <v>112.5</v>
      </c>
      <c r="H82" t="s">
        <v>37</v>
      </c>
      <c r="I82">
        <v>0</v>
      </c>
      <c r="J82">
        <v>0</v>
      </c>
      <c r="L82">
        <f t="shared" si="3"/>
        <v>1</v>
      </c>
    </row>
    <row r="83" spans="1:12">
      <c r="A83" t="s">
        <v>1402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31</v>
      </c>
      <c r="I83" t="s">
        <v>32</v>
      </c>
      <c r="J83" t="s">
        <v>44</v>
      </c>
      <c r="L83">
        <f t="shared" si="3"/>
        <v>0</v>
      </c>
    </row>
    <row r="84" spans="1:12">
      <c r="A84" t="s">
        <v>1403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27</v>
      </c>
      <c r="I84">
        <v>0</v>
      </c>
      <c r="J84" t="s">
        <v>143</v>
      </c>
      <c r="L84">
        <f t="shared" si="3"/>
        <v>20</v>
      </c>
    </row>
    <row r="85" spans="1:12">
      <c r="A85" t="s">
        <v>1404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27</v>
      </c>
      <c r="I85">
        <v>0</v>
      </c>
      <c r="J85" t="s">
        <v>33</v>
      </c>
      <c r="L85">
        <f t="shared" si="3"/>
        <v>2</v>
      </c>
    </row>
    <row r="86" spans="1:12">
      <c r="A86" t="s">
        <v>1405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27</v>
      </c>
      <c r="I86">
        <v>0</v>
      </c>
      <c r="J86">
        <v>0</v>
      </c>
      <c r="L86">
        <f t="shared" si="3"/>
        <v>66</v>
      </c>
    </row>
    <row r="87" spans="1:12">
      <c r="A87" t="s">
        <v>2420</v>
      </c>
      <c r="B87" s="114" t="s">
        <v>2421</v>
      </c>
      <c r="C87" s="18"/>
      <c r="D87" s="129" t="s">
        <v>2422</v>
      </c>
      <c r="E87" s="102">
        <v>32</v>
      </c>
      <c r="F87" s="9">
        <v>90</v>
      </c>
      <c r="G87" s="19">
        <f t="shared" si="2"/>
        <v>112.5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1406</v>
      </c>
      <c r="B88" s="42" t="s">
        <v>254</v>
      </c>
      <c r="C88" s="18"/>
      <c r="D88" s="130" t="s">
        <v>255</v>
      </c>
      <c r="E88" s="102">
        <v>112</v>
      </c>
      <c r="F88" s="9">
        <v>20</v>
      </c>
      <c r="G88" s="19">
        <f t="shared" si="2"/>
        <v>25</v>
      </c>
      <c r="H88" t="s">
        <v>27</v>
      </c>
      <c r="I88">
        <v>0</v>
      </c>
      <c r="J88">
        <v>0</v>
      </c>
      <c r="L88">
        <f t="shared" si="3"/>
        <v>7</v>
      </c>
    </row>
    <row r="89" spans="1:12">
      <c r="A89" t="s">
        <v>1407</v>
      </c>
      <c r="B89" s="42" t="s">
        <v>258</v>
      </c>
      <c r="C89" s="18"/>
      <c r="D89" s="130" t="s">
        <v>259</v>
      </c>
      <c r="E89" s="102">
        <v>24704</v>
      </c>
      <c r="F89" s="9">
        <v>25</v>
      </c>
      <c r="G89" s="19">
        <f t="shared" si="2"/>
        <v>31.25</v>
      </c>
      <c r="H89" t="s">
        <v>27</v>
      </c>
      <c r="I89" t="s">
        <v>32</v>
      </c>
      <c r="J89" t="s">
        <v>20</v>
      </c>
      <c r="L89">
        <f t="shared" si="3"/>
        <v>1544</v>
      </c>
    </row>
    <row r="90" spans="1:12">
      <c r="A90" t="s">
        <v>2423</v>
      </c>
      <c r="B90" s="42" t="s">
        <v>262</v>
      </c>
      <c r="C90" s="18"/>
      <c r="D90" s="129" t="s">
        <v>2424</v>
      </c>
      <c r="E90" s="102">
        <v>32</v>
      </c>
      <c r="F90" s="9">
        <v>90</v>
      </c>
      <c r="G90" s="19">
        <f t="shared" si="2"/>
        <v>112.5</v>
      </c>
      <c r="H90" t="s">
        <v>27</v>
      </c>
      <c r="I90">
        <v>0</v>
      </c>
      <c r="J90">
        <v>0</v>
      </c>
      <c r="L90">
        <f t="shared" si="3"/>
        <v>2</v>
      </c>
    </row>
    <row r="91" spans="1:12">
      <c r="A91" t="s">
        <v>1408</v>
      </c>
      <c r="B91" s="42" t="s">
        <v>265</v>
      </c>
      <c r="C91" s="18"/>
      <c r="D91" s="130" t="s">
        <v>266</v>
      </c>
      <c r="E91" s="102">
        <v>38880</v>
      </c>
      <c r="F91" s="9">
        <v>11</v>
      </c>
      <c r="G91" s="19">
        <f t="shared" si="2"/>
        <v>13.75</v>
      </c>
      <c r="H91" t="s">
        <v>90</v>
      </c>
      <c r="I91">
        <v>0</v>
      </c>
      <c r="J91" t="s">
        <v>327</v>
      </c>
      <c r="L91">
        <f t="shared" si="3"/>
        <v>2430</v>
      </c>
    </row>
    <row r="92" spans="1:12">
      <c r="A92" t="s">
        <v>1409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37</v>
      </c>
      <c r="I92" t="s">
        <v>32</v>
      </c>
      <c r="J92" t="s">
        <v>44</v>
      </c>
      <c r="L92">
        <f t="shared" si="3"/>
        <v>0</v>
      </c>
    </row>
    <row r="93" spans="1:12">
      <c r="A93" t="s">
        <v>1410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31</v>
      </c>
      <c r="I93">
        <v>0</v>
      </c>
      <c r="J93">
        <v>0</v>
      </c>
      <c r="L93">
        <f t="shared" si="3"/>
        <v>8</v>
      </c>
    </row>
    <row r="94" spans="1:12">
      <c r="A94" t="s">
        <v>1411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44</v>
      </c>
      <c r="L94">
        <f t="shared" si="3"/>
        <v>1</v>
      </c>
    </row>
    <row r="95" spans="1:12">
      <c r="A95" t="s">
        <v>1412</v>
      </c>
      <c r="B95" s="42" t="s">
        <v>1413</v>
      </c>
      <c r="C95" s="18"/>
      <c r="D95" s="130" t="s">
        <v>1414</v>
      </c>
      <c r="E95" s="102">
        <v>48</v>
      </c>
      <c r="F95" s="9">
        <v>45</v>
      </c>
      <c r="G95" s="19">
        <f t="shared" si="2"/>
        <v>56.25</v>
      </c>
      <c r="H95" t="s">
        <v>37</v>
      </c>
      <c r="I95" t="s">
        <v>32</v>
      </c>
      <c r="J95" t="s">
        <v>76</v>
      </c>
      <c r="L95">
        <f t="shared" si="3"/>
        <v>3</v>
      </c>
    </row>
    <row r="96" spans="1:12">
      <c r="A96" t="s">
        <v>1415</v>
      </c>
      <c r="B96" s="42" t="s">
        <v>1416</v>
      </c>
      <c r="C96" s="18"/>
      <c r="D96" s="130" t="s">
        <v>1417</v>
      </c>
      <c r="E96" s="102">
        <v>0</v>
      </c>
      <c r="F96" s="9">
        <v>75</v>
      </c>
      <c r="G96" s="19">
        <f t="shared" si="2"/>
        <v>93.75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1418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31</v>
      </c>
      <c r="I97" t="s">
        <v>32</v>
      </c>
      <c r="J97" t="s">
        <v>345</v>
      </c>
      <c r="L97">
        <f t="shared" si="3"/>
        <v>2</v>
      </c>
    </row>
    <row r="98" spans="1:12">
      <c r="A98" t="s">
        <v>1419</v>
      </c>
      <c r="B98" s="42" t="s">
        <v>1420</v>
      </c>
      <c r="C98" s="18"/>
      <c r="D98" s="130" t="s">
        <v>1421</v>
      </c>
      <c r="E98" s="102">
        <v>16</v>
      </c>
      <c r="F98" s="9">
        <v>75</v>
      </c>
      <c r="G98" s="19">
        <f t="shared" si="2"/>
        <v>93.75</v>
      </c>
      <c r="H98" t="s">
        <v>27</v>
      </c>
      <c r="I98">
        <v>0</v>
      </c>
      <c r="J98" t="s">
        <v>20</v>
      </c>
      <c r="L98">
        <f t="shared" si="3"/>
        <v>1</v>
      </c>
    </row>
    <row r="99" spans="1:12">
      <c r="A99" t="s">
        <v>1423</v>
      </c>
      <c r="B99" s="42" t="s">
        <v>1424</v>
      </c>
      <c r="C99" s="18"/>
      <c r="D99" s="130" t="s">
        <v>1425</v>
      </c>
      <c r="E99" s="102">
        <v>208</v>
      </c>
      <c r="F99" s="9">
        <v>35</v>
      </c>
      <c r="G99" s="19">
        <f t="shared" si="2"/>
        <v>43.75</v>
      </c>
      <c r="H99" t="s">
        <v>37</v>
      </c>
      <c r="I99" t="s">
        <v>32</v>
      </c>
      <c r="J99">
        <v>0</v>
      </c>
      <c r="L99">
        <f t="shared" si="3"/>
        <v>13</v>
      </c>
    </row>
    <row r="100" spans="1:12">
      <c r="A100" t="s">
        <v>1426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27</v>
      </c>
      <c r="I100">
        <v>0</v>
      </c>
      <c r="J100">
        <v>0</v>
      </c>
      <c r="L100">
        <f t="shared" si="3"/>
        <v>0</v>
      </c>
    </row>
    <row r="101" spans="1:12">
      <c r="A101" t="s">
        <v>1427</v>
      </c>
      <c r="B101" s="42" t="s">
        <v>298</v>
      </c>
      <c r="C101" s="18"/>
      <c r="D101" s="130" t="s">
        <v>299</v>
      </c>
      <c r="E101" s="102">
        <v>176</v>
      </c>
      <c r="F101" s="9">
        <v>40</v>
      </c>
      <c r="G101" s="19">
        <f t="shared" si="2"/>
        <v>50</v>
      </c>
      <c r="H101" t="s">
        <v>37</v>
      </c>
      <c r="I101" t="s">
        <v>32</v>
      </c>
      <c r="J101" t="s">
        <v>345</v>
      </c>
      <c r="L101">
        <f t="shared" si="3"/>
        <v>11</v>
      </c>
    </row>
    <row r="102" spans="1:12">
      <c r="A102" t="s">
        <v>1428</v>
      </c>
      <c r="B102" s="42" t="s">
        <v>1429</v>
      </c>
      <c r="C102" s="18"/>
      <c r="D102" s="130" t="s">
        <v>1430</v>
      </c>
      <c r="E102" s="102">
        <v>0</v>
      </c>
      <c r="F102" s="9">
        <v>75</v>
      </c>
      <c r="G102" s="19">
        <f t="shared" si="2"/>
        <v>93.75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1431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96</v>
      </c>
      <c r="I103">
        <v>0</v>
      </c>
      <c r="J103" t="s">
        <v>164</v>
      </c>
      <c r="L103">
        <f t="shared" si="3"/>
        <v>5</v>
      </c>
    </row>
    <row r="104" spans="1:12">
      <c r="A104" t="s">
        <v>1432</v>
      </c>
      <c r="B104" s="91" t="s">
        <v>1433</v>
      </c>
      <c r="C104" s="18" t="s">
        <v>1434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H104" t="s">
        <v>37</v>
      </c>
      <c r="I104" t="s">
        <v>32</v>
      </c>
      <c r="J104" t="s">
        <v>373</v>
      </c>
      <c r="L104">
        <f t="shared" si="3"/>
        <v>0</v>
      </c>
    </row>
    <row r="105" spans="1:12">
      <c r="A105" t="s">
        <v>1435</v>
      </c>
      <c r="B105" s="42" t="s">
        <v>306</v>
      </c>
      <c r="C105" s="18"/>
      <c r="D105" s="130" t="s">
        <v>307</v>
      </c>
      <c r="E105" s="102">
        <v>2544</v>
      </c>
      <c r="F105" s="9">
        <v>12.5</v>
      </c>
      <c r="G105" s="19">
        <f t="shared" si="2"/>
        <v>15.625</v>
      </c>
      <c r="H105" t="s">
        <v>37</v>
      </c>
      <c r="I105">
        <v>0</v>
      </c>
      <c r="J105">
        <v>0</v>
      </c>
      <c r="L105">
        <f t="shared" si="3"/>
        <v>159</v>
      </c>
    </row>
    <row r="106" spans="1:12">
      <c r="A106" t="s">
        <v>1436</v>
      </c>
      <c r="B106" s="42" t="s">
        <v>1437</v>
      </c>
      <c r="C106" s="18"/>
      <c r="D106" s="130" t="s">
        <v>1438</v>
      </c>
      <c r="E106" s="102">
        <v>0</v>
      </c>
      <c r="F106" s="9">
        <v>42</v>
      </c>
      <c r="G106" s="19">
        <f t="shared" si="2"/>
        <v>52.5</v>
      </c>
      <c r="H106" t="s">
        <v>90</v>
      </c>
      <c r="I106" t="s">
        <v>32</v>
      </c>
      <c r="J106" t="s">
        <v>33</v>
      </c>
      <c r="L106">
        <f t="shared" si="3"/>
        <v>0</v>
      </c>
    </row>
    <row r="107" spans="1:12">
      <c r="A107" t="s">
        <v>1439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I107">
        <v>0</v>
      </c>
      <c r="J107">
        <v>0</v>
      </c>
      <c r="L107">
        <f t="shared" si="3"/>
        <v>2</v>
      </c>
    </row>
    <row r="108" spans="1:12">
      <c r="A108" t="s">
        <v>1440</v>
      </c>
      <c r="B108" s="42" t="s">
        <v>1441</v>
      </c>
      <c r="C108" s="18"/>
      <c r="D108" s="130" t="s">
        <v>1442</v>
      </c>
      <c r="E108" s="102">
        <v>0</v>
      </c>
      <c r="F108" s="9">
        <v>60</v>
      </c>
      <c r="G108" s="19">
        <f t="shared" si="2"/>
        <v>75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1443</v>
      </c>
      <c r="B109" s="42" t="s">
        <v>317</v>
      </c>
      <c r="C109" s="18"/>
      <c r="D109" s="130" t="s">
        <v>318</v>
      </c>
      <c r="E109" s="102">
        <v>16</v>
      </c>
      <c r="F109" s="9">
        <v>24</v>
      </c>
      <c r="G109" s="19">
        <f t="shared" si="2"/>
        <v>30</v>
      </c>
      <c r="H109" t="s">
        <v>27</v>
      </c>
      <c r="I109">
        <v>0</v>
      </c>
      <c r="J109" t="s">
        <v>164</v>
      </c>
      <c r="L109">
        <f t="shared" si="3"/>
        <v>1</v>
      </c>
    </row>
    <row r="110" spans="1:12">
      <c r="A110" t="s">
        <v>1444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I110">
        <v>0</v>
      </c>
      <c r="J110">
        <v>0</v>
      </c>
      <c r="L110">
        <f t="shared" si="3"/>
        <v>2</v>
      </c>
    </row>
    <row r="111" spans="1:12">
      <c r="A111" t="s">
        <v>1445</v>
      </c>
      <c r="B111" s="42" t="s">
        <v>1446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96</v>
      </c>
      <c r="I111">
        <v>0</v>
      </c>
      <c r="J111">
        <v>0</v>
      </c>
      <c r="L111">
        <f t="shared" si="3"/>
        <v>0</v>
      </c>
    </row>
    <row r="112" spans="1:12">
      <c r="A112" t="s">
        <v>1447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1448</v>
      </c>
      <c r="B113" s="42" t="s">
        <v>1449</v>
      </c>
      <c r="C113" s="18"/>
      <c r="D113" s="130" t="s">
        <v>1450</v>
      </c>
      <c r="E113" s="102">
        <v>0</v>
      </c>
      <c r="F113" s="9">
        <v>43</v>
      </c>
      <c r="G113" s="19">
        <f t="shared" si="2"/>
        <v>53.75</v>
      </c>
      <c r="H113" t="s">
        <v>27</v>
      </c>
      <c r="I113" t="s">
        <v>32</v>
      </c>
      <c r="J113" t="s">
        <v>33</v>
      </c>
      <c r="L113">
        <f t="shared" si="3"/>
        <v>0</v>
      </c>
    </row>
    <row r="114" spans="1:12">
      <c r="A114" t="s">
        <v>1451</v>
      </c>
      <c r="B114" s="42" t="s">
        <v>333</v>
      </c>
      <c r="C114" s="18"/>
      <c r="D114" s="130" t="s">
        <v>1452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20</v>
      </c>
      <c r="L114">
        <f t="shared" si="3"/>
        <v>6</v>
      </c>
    </row>
    <row r="115" spans="1:12">
      <c r="A115" t="s">
        <v>1453</v>
      </c>
      <c r="B115" s="42" t="s">
        <v>336</v>
      </c>
      <c r="C115" s="18"/>
      <c r="D115" s="130" t="s">
        <v>337</v>
      </c>
      <c r="E115" s="102">
        <v>26416</v>
      </c>
      <c r="F115" s="9">
        <v>20</v>
      </c>
      <c r="G115" s="19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1651</v>
      </c>
    </row>
    <row r="116" spans="1:12">
      <c r="A116" t="s">
        <v>1454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1455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90</v>
      </c>
      <c r="L117">
        <f t="shared" si="3"/>
        <v>0</v>
      </c>
    </row>
    <row r="118" spans="1:12">
      <c r="A118" t="s">
        <v>1456</v>
      </c>
      <c r="B118" s="42" t="s">
        <v>1457</v>
      </c>
      <c r="C118" s="18"/>
      <c r="D118" s="130" t="s">
        <v>1458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1459</v>
      </c>
      <c r="B119" s="42" t="s">
        <v>353</v>
      </c>
      <c r="C119" s="18"/>
      <c r="D119" s="132" t="s">
        <v>1460</v>
      </c>
      <c r="E119" s="102">
        <v>48</v>
      </c>
      <c r="F119" s="9">
        <v>140</v>
      </c>
      <c r="G119" s="19">
        <f t="shared" si="2"/>
        <v>175</v>
      </c>
      <c r="H119" t="s">
        <v>90</v>
      </c>
      <c r="I119">
        <v>0</v>
      </c>
      <c r="J119" t="s">
        <v>1496</v>
      </c>
      <c r="L119">
        <f t="shared" si="3"/>
        <v>3</v>
      </c>
    </row>
    <row r="120" spans="1:12">
      <c r="A120" t="s">
        <v>1461</v>
      </c>
      <c r="B120" s="42" t="s">
        <v>1462</v>
      </c>
      <c r="C120" s="18"/>
      <c r="D120" s="130" t="s">
        <v>1463</v>
      </c>
      <c r="E120" s="102">
        <v>16</v>
      </c>
      <c r="F120" s="9">
        <v>20</v>
      </c>
      <c r="G120" s="19">
        <f t="shared" si="2"/>
        <v>25</v>
      </c>
      <c r="H120" t="s">
        <v>37</v>
      </c>
      <c r="I120" t="s">
        <v>32</v>
      </c>
      <c r="J120" t="s">
        <v>164</v>
      </c>
      <c r="L120">
        <f t="shared" si="3"/>
        <v>1</v>
      </c>
    </row>
    <row r="121" spans="1:12">
      <c r="A121" t="s">
        <v>1464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96</v>
      </c>
      <c r="I121" t="s">
        <v>32</v>
      </c>
      <c r="J121" t="s">
        <v>20</v>
      </c>
      <c r="L121">
        <f t="shared" si="3"/>
        <v>1</v>
      </c>
    </row>
    <row r="122" spans="1:12">
      <c r="A122" t="s">
        <v>1465</v>
      </c>
      <c r="B122" s="42" t="s">
        <v>1466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1467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27</v>
      </c>
      <c r="I123" t="s">
        <v>32</v>
      </c>
      <c r="J123" t="s">
        <v>91</v>
      </c>
      <c r="L123">
        <f t="shared" si="3"/>
        <v>0</v>
      </c>
    </row>
    <row r="124" spans="1:12">
      <c r="A124" t="s">
        <v>1468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96</v>
      </c>
      <c r="I124" t="s">
        <v>32</v>
      </c>
      <c r="J124" t="s">
        <v>150</v>
      </c>
      <c r="L124">
        <f t="shared" si="3"/>
        <v>0</v>
      </c>
    </row>
    <row r="125" spans="1:12">
      <c r="A125" t="s">
        <v>1469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1470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432</v>
      </c>
      <c r="L126">
        <f t="shared" si="3"/>
        <v>12</v>
      </c>
    </row>
    <row r="127" spans="1:12">
      <c r="A127" t="s">
        <v>2425</v>
      </c>
      <c r="B127" s="42" t="s">
        <v>2426</v>
      </c>
      <c r="C127" s="18"/>
      <c r="D127" s="129" t="s">
        <v>2427</v>
      </c>
      <c r="E127" s="102">
        <v>32</v>
      </c>
      <c r="F127" s="9">
        <v>52</v>
      </c>
      <c r="G127" s="19">
        <f t="shared" si="2"/>
        <v>65</v>
      </c>
      <c r="H127" t="s">
        <v>37</v>
      </c>
      <c r="I127" t="s">
        <v>32</v>
      </c>
      <c r="J127" t="s">
        <v>123</v>
      </c>
      <c r="L127">
        <f t="shared" si="3"/>
        <v>2</v>
      </c>
    </row>
    <row r="128" spans="1:12">
      <c r="A128" t="s">
        <v>1471</v>
      </c>
      <c r="B128" s="42" t="s">
        <v>1472</v>
      </c>
      <c r="C128" s="18"/>
      <c r="D128" s="130" t="s">
        <v>1473</v>
      </c>
      <c r="E128" s="102">
        <v>0</v>
      </c>
      <c r="F128" s="9">
        <v>73</v>
      </c>
      <c r="G128" s="19">
        <f t="shared" si="2"/>
        <v>91.25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1474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90</v>
      </c>
      <c r="I129">
        <v>0</v>
      </c>
      <c r="J129" t="s">
        <v>44</v>
      </c>
      <c r="L129">
        <f t="shared" si="3"/>
        <v>0</v>
      </c>
    </row>
    <row r="130" spans="1:12">
      <c r="A130" t="s">
        <v>1475</v>
      </c>
      <c r="B130" s="42" t="s">
        <v>386</v>
      </c>
      <c r="C130" s="18"/>
      <c r="D130" s="130" t="s">
        <v>387</v>
      </c>
      <c r="E130" s="102">
        <v>96</v>
      </c>
      <c r="F130" s="9">
        <v>113</v>
      </c>
      <c r="G130" s="19">
        <f t="shared" si="2"/>
        <v>141.25</v>
      </c>
      <c r="H130" t="s">
        <v>31</v>
      </c>
      <c r="I130">
        <v>0</v>
      </c>
      <c r="J130" t="s">
        <v>20</v>
      </c>
      <c r="L130">
        <f t="shared" si="3"/>
        <v>6</v>
      </c>
    </row>
    <row r="131" spans="1:12">
      <c r="A131" t="s">
        <v>1476</v>
      </c>
      <c r="B131" s="42" t="s">
        <v>1477</v>
      </c>
      <c r="C131" s="18"/>
      <c r="D131" s="130" t="s">
        <v>1478</v>
      </c>
      <c r="E131" s="102">
        <v>288</v>
      </c>
      <c r="F131" s="9">
        <v>70</v>
      </c>
      <c r="G131" s="19">
        <f t="shared" si="2"/>
        <v>87.5</v>
      </c>
      <c r="H131" t="s">
        <v>37</v>
      </c>
      <c r="I131" t="s">
        <v>32</v>
      </c>
      <c r="J131" t="s">
        <v>214</v>
      </c>
      <c r="L131">
        <f t="shared" si="3"/>
        <v>18</v>
      </c>
    </row>
    <row r="132" spans="1:12">
      <c r="A132" t="s">
        <v>1479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31</v>
      </c>
      <c r="I132">
        <v>0</v>
      </c>
      <c r="J132" t="s">
        <v>33</v>
      </c>
      <c r="L132">
        <f t="shared" si="3"/>
        <v>2</v>
      </c>
    </row>
    <row r="133" spans="1:12">
      <c r="A133" t="s">
        <v>1480</v>
      </c>
      <c r="B133" s="42" t="s">
        <v>1481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1482</v>
      </c>
      <c r="B134" s="42" t="s">
        <v>1483</v>
      </c>
      <c r="C134" s="18"/>
      <c r="D134" s="130" t="s">
        <v>1484</v>
      </c>
      <c r="E134" s="102">
        <v>240</v>
      </c>
      <c r="F134" s="9">
        <v>35</v>
      </c>
      <c r="G134" s="19">
        <f t="shared" si="2"/>
        <v>43.75</v>
      </c>
      <c r="H134" t="s">
        <v>31</v>
      </c>
      <c r="I134" t="s">
        <v>32</v>
      </c>
      <c r="J134">
        <v>0</v>
      </c>
      <c r="L134">
        <f t="shared" si="3"/>
        <v>15</v>
      </c>
    </row>
    <row r="135" spans="1:12">
      <c r="A135" t="s">
        <v>1485</v>
      </c>
      <c r="B135" s="42" t="s">
        <v>404</v>
      </c>
      <c r="C135" s="18"/>
      <c r="D135" s="130" t="s">
        <v>405</v>
      </c>
      <c r="E135" s="102">
        <v>1664</v>
      </c>
      <c r="F135" s="9">
        <v>5</v>
      </c>
      <c r="G135" s="19">
        <f t="shared" si="2"/>
        <v>6.25</v>
      </c>
      <c r="H135" t="s">
        <v>96</v>
      </c>
      <c r="L135">
        <f t="shared" si="3"/>
        <v>104</v>
      </c>
    </row>
    <row r="136" spans="1:12">
      <c r="A136" t="s">
        <v>1486</v>
      </c>
      <c r="B136" s="42" t="s">
        <v>1487</v>
      </c>
      <c r="C136" s="18"/>
      <c r="D136" s="130" t="s">
        <v>1488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143</v>
      </c>
      <c r="L136">
        <f t="shared" si="3"/>
        <v>5</v>
      </c>
    </row>
    <row r="137" spans="1:12">
      <c r="A137" t="s">
        <v>1489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37</v>
      </c>
      <c r="I137" t="s">
        <v>32</v>
      </c>
      <c r="J137" t="s">
        <v>134</v>
      </c>
      <c r="L137">
        <f t="shared" si="3"/>
        <v>0</v>
      </c>
    </row>
    <row r="138" spans="1:12">
      <c r="A138" t="s">
        <v>1490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31</v>
      </c>
      <c r="I138" t="s">
        <v>32</v>
      </c>
      <c r="J138" t="s">
        <v>143</v>
      </c>
      <c r="L138">
        <f t="shared" si="3"/>
        <v>9</v>
      </c>
    </row>
    <row r="139" spans="1:12">
      <c r="A139" t="s">
        <v>1491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1492</v>
      </c>
      <c r="B140" s="42" t="s">
        <v>1493</v>
      </c>
      <c r="C140" s="18" t="s">
        <v>1494</v>
      </c>
      <c r="D140" s="130" t="s">
        <v>1495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1497</v>
      </c>
      <c r="B141" s="42" t="s">
        <v>1498</v>
      </c>
      <c r="C141" s="18" t="s">
        <v>1499</v>
      </c>
      <c r="D141" s="130" t="s">
        <v>1500</v>
      </c>
      <c r="E141" s="102">
        <v>0</v>
      </c>
      <c r="F141" s="9">
        <v>188</v>
      </c>
      <c r="G141" s="19">
        <f t="shared" si="4"/>
        <v>235</v>
      </c>
      <c r="H141" t="s">
        <v>31</v>
      </c>
      <c r="I141" t="s">
        <v>32</v>
      </c>
      <c r="J141" t="s">
        <v>1538</v>
      </c>
      <c r="L141">
        <f t="shared" ref="L141:L203" si="5">+E141/16</f>
        <v>0</v>
      </c>
    </row>
    <row r="142" spans="1:12">
      <c r="A142" t="s">
        <v>1501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90</v>
      </c>
      <c r="I142">
        <v>0</v>
      </c>
      <c r="J142" t="s">
        <v>858</v>
      </c>
      <c r="L142">
        <f t="shared" si="5"/>
        <v>7</v>
      </c>
    </row>
    <row r="143" spans="1:12">
      <c r="A143" t="s">
        <v>1502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90</v>
      </c>
      <c r="I143">
        <v>0</v>
      </c>
      <c r="J143" t="s">
        <v>373</v>
      </c>
      <c r="L143">
        <f t="shared" si="5"/>
        <v>0</v>
      </c>
    </row>
    <row r="144" spans="1:12">
      <c r="A144" t="s">
        <v>1503</v>
      </c>
      <c r="B144" s="42" t="s">
        <v>1504</v>
      </c>
      <c r="C144" s="18"/>
      <c r="D144" s="130" t="s">
        <v>1505</v>
      </c>
      <c r="E144" s="102">
        <v>672</v>
      </c>
      <c r="F144" s="9">
        <v>18</v>
      </c>
      <c r="G144" s="19">
        <f t="shared" si="4"/>
        <v>22.5</v>
      </c>
      <c r="H144" t="s">
        <v>90</v>
      </c>
      <c r="I144" t="s">
        <v>32</v>
      </c>
      <c r="J144" t="s">
        <v>225</v>
      </c>
      <c r="L144">
        <f t="shared" si="5"/>
        <v>42</v>
      </c>
    </row>
    <row r="145" spans="1:12">
      <c r="A145" t="s">
        <v>1506</v>
      </c>
      <c r="B145" s="42" t="s">
        <v>1507</v>
      </c>
      <c r="C145" s="18"/>
      <c r="D145" s="130" t="s">
        <v>1508</v>
      </c>
      <c r="E145" s="102">
        <v>48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164</v>
      </c>
      <c r="L145">
        <f t="shared" si="5"/>
        <v>3</v>
      </c>
    </row>
    <row r="146" spans="1:12">
      <c r="A146" t="s">
        <v>1509</v>
      </c>
      <c r="B146" s="42" t="s">
        <v>1510</v>
      </c>
      <c r="C146" s="18"/>
      <c r="D146" s="130" t="s">
        <v>1511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I146">
        <v>0</v>
      </c>
      <c r="J146" t="s">
        <v>143</v>
      </c>
      <c r="L146">
        <f t="shared" si="5"/>
        <v>0</v>
      </c>
    </row>
    <row r="147" spans="1:12">
      <c r="A147" t="s">
        <v>1512</v>
      </c>
      <c r="B147" s="42" t="s">
        <v>1513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31</v>
      </c>
      <c r="I147">
        <v>0</v>
      </c>
      <c r="J147" t="s">
        <v>44</v>
      </c>
      <c r="L147">
        <f t="shared" si="5"/>
        <v>2</v>
      </c>
    </row>
    <row r="148" spans="1:12">
      <c r="A148" t="s">
        <v>1514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96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1515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1516</v>
      </c>
      <c r="B150" s="42" t="s">
        <v>445</v>
      </c>
      <c r="C150" s="18"/>
      <c r="D150" s="130" t="s">
        <v>446</v>
      </c>
      <c r="E150" s="102">
        <v>6528</v>
      </c>
      <c r="F150" s="9">
        <v>3</v>
      </c>
      <c r="G150" s="19">
        <f t="shared" si="4"/>
        <v>3.75</v>
      </c>
      <c r="H150" t="s">
        <v>27</v>
      </c>
      <c r="I150">
        <v>0</v>
      </c>
      <c r="J150">
        <v>0</v>
      </c>
      <c r="L150">
        <f t="shared" si="5"/>
        <v>408</v>
      </c>
    </row>
    <row r="151" spans="1:12">
      <c r="A151" t="s">
        <v>1517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2428</v>
      </c>
      <c r="B152" s="42" t="s">
        <v>2429</v>
      </c>
      <c r="C152" s="18"/>
      <c r="D152" s="129" t="s">
        <v>2430</v>
      </c>
      <c r="E152" s="102">
        <v>64</v>
      </c>
      <c r="F152" s="9">
        <v>6</v>
      </c>
      <c r="G152" s="19">
        <f t="shared" si="4"/>
        <v>7.5</v>
      </c>
      <c r="H152" t="s">
        <v>27</v>
      </c>
      <c r="I152">
        <v>0</v>
      </c>
      <c r="J152" t="s">
        <v>33</v>
      </c>
      <c r="L152">
        <f t="shared" si="5"/>
        <v>4</v>
      </c>
    </row>
    <row r="153" spans="1:12">
      <c r="A153" t="s">
        <v>1518</v>
      </c>
      <c r="B153" s="42" t="s">
        <v>456</v>
      </c>
      <c r="C153" s="18"/>
      <c r="D153" s="130" t="s">
        <v>457</v>
      </c>
      <c r="E153" s="102">
        <v>32</v>
      </c>
      <c r="F153" s="9">
        <v>27</v>
      </c>
      <c r="G153" s="19">
        <f t="shared" si="4"/>
        <v>33.75</v>
      </c>
      <c r="H153" t="s">
        <v>27</v>
      </c>
      <c r="I153">
        <v>0</v>
      </c>
      <c r="J153" t="s">
        <v>517</v>
      </c>
      <c r="L153">
        <f t="shared" si="5"/>
        <v>2</v>
      </c>
    </row>
    <row r="154" spans="1:12">
      <c r="A154" t="s">
        <v>2431</v>
      </c>
      <c r="B154" s="42" t="s">
        <v>2432</v>
      </c>
      <c r="C154" s="18"/>
      <c r="D154" s="129" t="s">
        <v>2433</v>
      </c>
      <c r="E154" s="102">
        <v>48</v>
      </c>
      <c r="F154" s="9">
        <v>45</v>
      </c>
      <c r="G154" s="19">
        <f t="shared" si="4"/>
        <v>56.25</v>
      </c>
      <c r="H154" t="s">
        <v>27</v>
      </c>
      <c r="I154">
        <v>0</v>
      </c>
      <c r="J154" t="s">
        <v>517</v>
      </c>
      <c r="L154">
        <f t="shared" si="5"/>
        <v>3</v>
      </c>
    </row>
    <row r="155" spans="1:12">
      <c r="A155" t="s">
        <v>2434</v>
      </c>
      <c r="B155" s="42" t="s">
        <v>2435</v>
      </c>
      <c r="C155" s="18"/>
      <c r="D155" s="129" t="s">
        <v>2436</v>
      </c>
      <c r="E155" s="102">
        <v>32</v>
      </c>
      <c r="F155" s="9">
        <v>24</v>
      </c>
      <c r="G155" s="19">
        <f t="shared" si="4"/>
        <v>30</v>
      </c>
      <c r="H155" t="s">
        <v>37</v>
      </c>
      <c r="I155">
        <v>0</v>
      </c>
      <c r="J155" t="s">
        <v>150</v>
      </c>
      <c r="L155">
        <f t="shared" si="5"/>
        <v>2</v>
      </c>
    </row>
    <row r="156" spans="1:12">
      <c r="A156" t="s">
        <v>2437</v>
      </c>
      <c r="B156" s="42" t="s">
        <v>2438</v>
      </c>
      <c r="C156" s="18"/>
      <c r="D156" s="129" t="s">
        <v>2439</v>
      </c>
      <c r="E156" s="102">
        <v>400</v>
      </c>
      <c r="F156" s="9">
        <v>1</v>
      </c>
      <c r="G156" s="19">
        <f t="shared" si="4"/>
        <v>1.25</v>
      </c>
      <c r="H156" t="s">
        <v>31</v>
      </c>
      <c r="I156" t="s">
        <v>32</v>
      </c>
      <c r="J156" t="s">
        <v>44</v>
      </c>
      <c r="L156">
        <f t="shared" si="5"/>
        <v>25</v>
      </c>
    </row>
    <row r="157" spans="1:12">
      <c r="A157" t="s">
        <v>1519</v>
      </c>
      <c r="B157" s="42" t="s">
        <v>459</v>
      </c>
      <c r="C157" s="18" t="s">
        <v>460</v>
      </c>
      <c r="D157" s="130" t="s">
        <v>461</v>
      </c>
      <c r="E157" s="102">
        <v>976</v>
      </c>
      <c r="F157" s="9">
        <v>3</v>
      </c>
      <c r="G157" s="19">
        <f t="shared" si="4"/>
        <v>3.75</v>
      </c>
      <c r="H157" t="s">
        <v>37</v>
      </c>
      <c r="I157" t="s">
        <v>32</v>
      </c>
      <c r="J157" t="s">
        <v>150</v>
      </c>
      <c r="L157">
        <f t="shared" si="5"/>
        <v>61</v>
      </c>
    </row>
    <row r="158" spans="1:12">
      <c r="A158" t="s">
        <v>1520</v>
      </c>
      <c r="B158" s="42" t="s">
        <v>463</v>
      </c>
      <c r="C158" s="18" t="s">
        <v>464</v>
      </c>
      <c r="D158" s="130" t="s">
        <v>465</v>
      </c>
      <c r="E158" s="102">
        <v>48</v>
      </c>
      <c r="F158" s="9">
        <v>3</v>
      </c>
      <c r="G158" s="19">
        <f t="shared" si="4"/>
        <v>3.75</v>
      </c>
      <c r="H158" t="s">
        <v>37</v>
      </c>
      <c r="I158" t="s">
        <v>32</v>
      </c>
      <c r="J158">
        <v>0</v>
      </c>
      <c r="L158">
        <f t="shared" si="5"/>
        <v>3</v>
      </c>
    </row>
    <row r="159" spans="1:12">
      <c r="A159" t="s">
        <v>1521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90</v>
      </c>
      <c r="I159" t="s">
        <v>32</v>
      </c>
      <c r="J159" t="s">
        <v>150</v>
      </c>
      <c r="L159">
        <f t="shared" si="5"/>
        <v>0</v>
      </c>
    </row>
    <row r="160" spans="1:12">
      <c r="A160" t="s">
        <v>2370</v>
      </c>
      <c r="B160" s="42" t="s">
        <v>475</v>
      </c>
      <c r="C160" s="18"/>
      <c r="D160" s="130" t="s">
        <v>2354</v>
      </c>
      <c r="E160" s="102">
        <v>96</v>
      </c>
      <c r="F160" s="9">
        <v>35</v>
      </c>
      <c r="G160" s="19">
        <f t="shared" si="4"/>
        <v>43.75</v>
      </c>
      <c r="H160" t="s">
        <v>96</v>
      </c>
      <c r="I160" t="s">
        <v>32</v>
      </c>
      <c r="J160" t="s">
        <v>150</v>
      </c>
      <c r="L160">
        <f t="shared" si="5"/>
        <v>6</v>
      </c>
    </row>
    <row r="161" spans="1:12">
      <c r="A161" t="s">
        <v>1522</v>
      </c>
      <c r="B161" s="42" t="s">
        <v>1523</v>
      </c>
      <c r="C161" s="18"/>
      <c r="D161" s="130" t="s">
        <v>1524</v>
      </c>
      <c r="E161" s="102">
        <v>992</v>
      </c>
      <c r="F161" s="9">
        <v>2.5</v>
      </c>
      <c r="G161" s="19">
        <f t="shared" si="4"/>
        <v>3.125</v>
      </c>
      <c r="H161" t="s">
        <v>27</v>
      </c>
      <c r="I161">
        <v>0</v>
      </c>
      <c r="J161" t="s">
        <v>20</v>
      </c>
      <c r="L161">
        <f t="shared" si="5"/>
        <v>62</v>
      </c>
    </row>
    <row r="162" spans="1:12">
      <c r="A162" t="s">
        <v>1525</v>
      </c>
      <c r="B162" s="42" t="s">
        <v>478</v>
      </c>
      <c r="C162" s="18"/>
      <c r="D162" s="130" t="s">
        <v>479</v>
      </c>
      <c r="E162" s="102">
        <v>160</v>
      </c>
      <c r="F162" s="9">
        <v>7</v>
      </c>
      <c r="G162" s="19">
        <f t="shared" si="4"/>
        <v>8.75</v>
      </c>
      <c r="H162" t="s">
        <v>31</v>
      </c>
      <c r="I162">
        <v>0</v>
      </c>
      <c r="J162" t="s">
        <v>432</v>
      </c>
      <c r="L162">
        <f t="shared" si="5"/>
        <v>10</v>
      </c>
    </row>
    <row r="163" spans="1:12">
      <c r="A163" t="s">
        <v>1526</v>
      </c>
      <c r="B163" s="42" t="s">
        <v>1527</v>
      </c>
      <c r="C163" s="18"/>
      <c r="D163" s="130" t="s">
        <v>1528</v>
      </c>
      <c r="E163" s="102">
        <v>0</v>
      </c>
      <c r="F163" s="9">
        <v>60</v>
      </c>
      <c r="G163" s="19">
        <f t="shared" si="4"/>
        <v>75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1529</v>
      </c>
      <c r="B164" s="42" t="s">
        <v>1530</v>
      </c>
      <c r="C164" s="18"/>
      <c r="D164" s="130" t="s">
        <v>1531</v>
      </c>
      <c r="E164" s="102">
        <v>96</v>
      </c>
      <c r="F164" s="9">
        <v>20</v>
      </c>
      <c r="G164" s="19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6</v>
      </c>
    </row>
    <row r="165" spans="1:12">
      <c r="A165" t="s">
        <v>1532</v>
      </c>
      <c r="B165" s="42" t="s">
        <v>1533</v>
      </c>
      <c r="C165" s="18"/>
      <c r="D165" s="130" t="s">
        <v>1534</v>
      </c>
      <c r="E165" s="102">
        <v>0</v>
      </c>
      <c r="F165" s="9">
        <v>60</v>
      </c>
      <c r="G165" s="19">
        <f t="shared" si="4"/>
        <v>75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1535</v>
      </c>
      <c r="B166" s="42" t="s">
        <v>1536</v>
      </c>
      <c r="C166" s="18"/>
      <c r="D166" s="130" t="s">
        <v>1537</v>
      </c>
      <c r="E166" s="102">
        <v>16</v>
      </c>
      <c r="F166" s="9">
        <v>95</v>
      </c>
      <c r="G166" s="19">
        <f t="shared" si="4"/>
        <v>118.75</v>
      </c>
      <c r="H166" t="s">
        <v>90</v>
      </c>
      <c r="I166">
        <v>0</v>
      </c>
      <c r="J166" t="s">
        <v>1238</v>
      </c>
      <c r="L166">
        <f t="shared" si="5"/>
        <v>1</v>
      </c>
    </row>
    <row r="167" spans="1:12">
      <c r="A167" t="s">
        <v>1539</v>
      </c>
      <c r="B167" s="42" t="s">
        <v>1540</v>
      </c>
      <c r="C167" s="18" t="s">
        <v>1541</v>
      </c>
      <c r="D167" s="130" t="s">
        <v>1542</v>
      </c>
      <c r="E167" s="102">
        <v>0</v>
      </c>
      <c r="F167" s="9">
        <v>200</v>
      </c>
      <c r="G167" s="19">
        <f t="shared" si="4"/>
        <v>250</v>
      </c>
      <c r="H167" t="s">
        <v>96</v>
      </c>
      <c r="I167">
        <v>0</v>
      </c>
      <c r="J167" t="s">
        <v>143</v>
      </c>
      <c r="L167">
        <f t="shared" si="5"/>
        <v>0</v>
      </c>
    </row>
    <row r="168" spans="1:12">
      <c r="A168" t="s">
        <v>1543</v>
      </c>
      <c r="B168" s="42" t="s">
        <v>1544</v>
      </c>
      <c r="C168" s="18" t="s">
        <v>1545</v>
      </c>
      <c r="D168" s="130" t="s">
        <v>1546</v>
      </c>
      <c r="E168" s="102">
        <v>128</v>
      </c>
      <c r="F168" s="9">
        <v>90</v>
      </c>
      <c r="G168" s="19">
        <f t="shared" si="4"/>
        <v>112.5</v>
      </c>
      <c r="H168" t="s">
        <v>37</v>
      </c>
      <c r="I168" t="s">
        <v>32</v>
      </c>
      <c r="J168" t="s">
        <v>76</v>
      </c>
      <c r="L168">
        <f t="shared" si="5"/>
        <v>8</v>
      </c>
    </row>
    <row r="169" spans="1:12">
      <c r="A169" t="s">
        <v>1547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31</v>
      </c>
      <c r="I169" t="s">
        <v>32</v>
      </c>
      <c r="J169" t="s">
        <v>20</v>
      </c>
      <c r="L169">
        <f t="shared" si="5"/>
        <v>1</v>
      </c>
    </row>
    <row r="170" spans="1:12">
      <c r="A170" t="s">
        <v>1548</v>
      </c>
      <c r="B170" s="42" t="s">
        <v>488</v>
      </c>
      <c r="C170" s="18" t="s">
        <v>489</v>
      </c>
      <c r="D170" s="130" t="s">
        <v>490</v>
      </c>
      <c r="E170" s="102">
        <v>0</v>
      </c>
      <c r="F170" s="9">
        <v>50</v>
      </c>
      <c r="G170" s="19">
        <f t="shared" si="4"/>
        <v>62.5</v>
      </c>
      <c r="H170" t="s">
        <v>31</v>
      </c>
      <c r="I170" t="s">
        <v>32</v>
      </c>
      <c r="J170" t="s">
        <v>568</v>
      </c>
      <c r="L170">
        <f t="shared" si="5"/>
        <v>0</v>
      </c>
    </row>
    <row r="171" spans="1:12">
      <c r="A171" t="s">
        <v>2440</v>
      </c>
      <c r="B171" s="42" t="s">
        <v>2441</v>
      </c>
      <c r="C171" s="18"/>
      <c r="D171" s="129" t="s">
        <v>2442</v>
      </c>
      <c r="E171" s="102">
        <v>32</v>
      </c>
      <c r="F171" s="9">
        <v>8</v>
      </c>
      <c r="G171" s="19">
        <f t="shared" si="4"/>
        <v>10</v>
      </c>
      <c r="H171" t="s">
        <v>96</v>
      </c>
      <c r="I171">
        <v>0</v>
      </c>
      <c r="J171" t="s">
        <v>164</v>
      </c>
      <c r="L171">
        <f t="shared" si="5"/>
        <v>2</v>
      </c>
    </row>
    <row r="172" spans="1:12">
      <c r="A172" t="s">
        <v>1549</v>
      </c>
      <c r="B172" s="42" t="s">
        <v>495</v>
      </c>
      <c r="C172" s="18"/>
      <c r="D172" s="130" t="s">
        <v>496</v>
      </c>
      <c r="E172" s="102">
        <v>2000</v>
      </c>
      <c r="F172" s="9">
        <v>9</v>
      </c>
      <c r="G172" s="19">
        <f t="shared" si="4"/>
        <v>11.25</v>
      </c>
      <c r="H172" t="s">
        <v>27</v>
      </c>
      <c r="I172">
        <v>0</v>
      </c>
      <c r="J172" t="s">
        <v>234</v>
      </c>
      <c r="L172">
        <f t="shared" si="5"/>
        <v>125</v>
      </c>
    </row>
    <row r="173" spans="1:12">
      <c r="A173" t="s">
        <v>1550</v>
      </c>
      <c r="B173" s="42" t="s">
        <v>502</v>
      </c>
      <c r="C173" s="18"/>
      <c r="D173" s="130" t="s">
        <v>503</v>
      </c>
      <c r="E173" s="102">
        <v>1936</v>
      </c>
      <c r="F173" s="9">
        <v>6</v>
      </c>
      <c r="G173" s="19">
        <f t="shared" si="4"/>
        <v>7.5</v>
      </c>
      <c r="H173" t="s">
        <v>31</v>
      </c>
      <c r="I173" t="s">
        <v>32</v>
      </c>
      <c r="J173" t="s">
        <v>91</v>
      </c>
      <c r="L173">
        <f t="shared" si="5"/>
        <v>121</v>
      </c>
    </row>
    <row r="174" spans="1:12">
      <c r="A174" t="s">
        <v>2443</v>
      </c>
      <c r="B174" s="42" t="s">
        <v>2444</v>
      </c>
      <c r="C174" s="18"/>
      <c r="D174" s="129" t="s">
        <v>2445</v>
      </c>
      <c r="E174" s="102">
        <v>704</v>
      </c>
      <c r="F174" s="9">
        <v>1</v>
      </c>
      <c r="G174" s="19">
        <f t="shared" si="4"/>
        <v>1.25</v>
      </c>
      <c r="H174" t="s">
        <v>90</v>
      </c>
      <c r="I174" t="s">
        <v>32</v>
      </c>
      <c r="J174" t="s">
        <v>20</v>
      </c>
      <c r="L174">
        <f t="shared" si="5"/>
        <v>44</v>
      </c>
    </row>
    <row r="175" spans="1:12">
      <c r="A175" t="s">
        <v>1551</v>
      </c>
      <c r="B175" s="42" t="s">
        <v>1552</v>
      </c>
      <c r="C175" s="18"/>
      <c r="D175" s="130" t="s">
        <v>1553</v>
      </c>
      <c r="E175" s="102">
        <v>16</v>
      </c>
      <c r="F175" s="9">
        <v>45</v>
      </c>
      <c r="G175" s="19">
        <f t="shared" si="4"/>
        <v>56.25</v>
      </c>
      <c r="H175" t="s">
        <v>27</v>
      </c>
      <c r="I175">
        <v>0</v>
      </c>
      <c r="J175" t="s">
        <v>91</v>
      </c>
      <c r="L175">
        <f t="shared" si="5"/>
        <v>1</v>
      </c>
    </row>
    <row r="176" spans="1:12">
      <c r="A176" t="s">
        <v>1554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1555</v>
      </c>
      <c r="B177" s="42" t="s">
        <v>1556</v>
      </c>
      <c r="C177" s="18"/>
      <c r="D177" s="130" t="s">
        <v>1557</v>
      </c>
      <c r="E177" s="102">
        <v>0</v>
      </c>
      <c r="F177" s="9">
        <v>68</v>
      </c>
      <c r="G177" s="19">
        <f t="shared" si="4"/>
        <v>85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1558</v>
      </c>
      <c r="B178" s="42" t="s">
        <v>1559</v>
      </c>
      <c r="C178" s="18"/>
      <c r="D178" s="130" t="s">
        <v>1560</v>
      </c>
      <c r="E178" s="102">
        <v>0</v>
      </c>
      <c r="F178" s="9">
        <v>82</v>
      </c>
      <c r="G178" s="19">
        <f t="shared" si="4"/>
        <v>102.5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1561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1562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37</v>
      </c>
      <c r="I180">
        <v>0</v>
      </c>
      <c r="J180">
        <v>0</v>
      </c>
      <c r="L180">
        <f t="shared" si="5"/>
        <v>4</v>
      </c>
    </row>
    <row r="181" spans="1:12">
      <c r="A181" t="s">
        <v>1563</v>
      </c>
      <c r="B181" s="42" t="s">
        <v>1564</v>
      </c>
      <c r="C181" s="18" t="s">
        <v>520</v>
      </c>
      <c r="D181" s="130" t="s">
        <v>1565</v>
      </c>
      <c r="E181" s="102">
        <v>16</v>
      </c>
      <c r="F181" s="9">
        <v>55</v>
      </c>
      <c r="G181" s="19">
        <f t="shared" si="4"/>
        <v>68.75</v>
      </c>
      <c r="H181" t="s">
        <v>96</v>
      </c>
      <c r="I181">
        <v>0</v>
      </c>
      <c r="J181" t="s">
        <v>202</v>
      </c>
      <c r="L181">
        <f t="shared" si="5"/>
        <v>1</v>
      </c>
    </row>
    <row r="182" spans="1:12">
      <c r="A182" t="s">
        <v>1566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1567</v>
      </c>
      <c r="B183" s="42" t="s">
        <v>527</v>
      </c>
      <c r="C183" s="18"/>
      <c r="D183" s="130" t="s">
        <v>529</v>
      </c>
      <c r="E183" s="102">
        <v>1456</v>
      </c>
      <c r="F183" s="9">
        <v>15</v>
      </c>
      <c r="G183" s="19">
        <f t="shared" si="4"/>
        <v>18.75</v>
      </c>
      <c r="H183" t="s">
        <v>37</v>
      </c>
      <c r="I183">
        <v>0</v>
      </c>
      <c r="J183" t="s">
        <v>150</v>
      </c>
      <c r="L183">
        <f t="shared" si="5"/>
        <v>91</v>
      </c>
    </row>
    <row r="184" spans="1:12">
      <c r="A184" t="s">
        <v>2446</v>
      </c>
      <c r="B184" s="42" t="s">
        <v>2447</v>
      </c>
      <c r="C184" s="18"/>
      <c r="D184" s="129" t="s">
        <v>2448</v>
      </c>
      <c r="E184" s="102">
        <v>16</v>
      </c>
      <c r="F184" s="9">
        <v>55</v>
      </c>
      <c r="G184" s="19">
        <f t="shared" si="4"/>
        <v>68.75</v>
      </c>
      <c r="H184" t="s">
        <v>31</v>
      </c>
      <c r="I184">
        <v>0</v>
      </c>
      <c r="J184" t="s">
        <v>432</v>
      </c>
      <c r="L184">
        <f t="shared" si="5"/>
        <v>1</v>
      </c>
    </row>
    <row r="185" spans="1:12">
      <c r="A185" t="s">
        <v>1568</v>
      </c>
      <c r="B185" s="42" t="s">
        <v>1569</v>
      </c>
      <c r="C185" s="18"/>
      <c r="D185" s="130" t="s">
        <v>1570</v>
      </c>
      <c r="E185" s="102">
        <v>13232</v>
      </c>
      <c r="F185" s="9">
        <v>2</v>
      </c>
      <c r="G185" s="19">
        <f t="shared" si="4"/>
        <v>2.5</v>
      </c>
      <c r="H185" t="s">
        <v>27</v>
      </c>
      <c r="I185" t="s">
        <v>32</v>
      </c>
      <c r="J185" t="s">
        <v>44</v>
      </c>
      <c r="L185">
        <f t="shared" si="5"/>
        <v>827</v>
      </c>
    </row>
    <row r="186" spans="1:12">
      <c r="A186" t="s">
        <v>1571</v>
      </c>
      <c r="B186" s="42" t="s">
        <v>1572</v>
      </c>
      <c r="C186" s="18"/>
      <c r="D186" s="130" t="s">
        <v>1573</v>
      </c>
      <c r="E186" s="102">
        <v>0</v>
      </c>
      <c r="F186" s="9">
        <v>1</v>
      </c>
      <c r="G186" s="19">
        <f t="shared" si="4"/>
        <v>1.25</v>
      </c>
      <c r="H186" t="s">
        <v>27</v>
      </c>
      <c r="I186">
        <v>0</v>
      </c>
      <c r="J186" t="s">
        <v>76</v>
      </c>
      <c r="L186">
        <f t="shared" si="5"/>
        <v>0</v>
      </c>
    </row>
    <row r="187" spans="1:12">
      <c r="A187" t="s">
        <v>1574</v>
      </c>
      <c r="B187" s="42" t="s">
        <v>532</v>
      </c>
      <c r="C187" s="18"/>
      <c r="D187" s="130" t="s">
        <v>533</v>
      </c>
      <c r="E187" s="102">
        <v>1104</v>
      </c>
      <c r="F187" s="9">
        <v>8</v>
      </c>
      <c r="G187" s="19">
        <f t="shared" si="4"/>
        <v>10</v>
      </c>
      <c r="H187" t="s">
        <v>27</v>
      </c>
      <c r="I187">
        <v>0</v>
      </c>
      <c r="J187" t="s">
        <v>568</v>
      </c>
      <c r="L187">
        <f t="shared" si="5"/>
        <v>69</v>
      </c>
    </row>
    <row r="188" spans="1:12">
      <c r="A188" t="s">
        <v>1575</v>
      </c>
      <c r="B188" s="42" t="s">
        <v>536</v>
      </c>
      <c r="C188" s="18"/>
      <c r="D188" s="130" t="s">
        <v>1576</v>
      </c>
      <c r="E188" s="102">
        <v>67504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568</v>
      </c>
      <c r="L188">
        <f t="shared" si="5"/>
        <v>4219</v>
      </c>
    </row>
    <row r="189" spans="1:12">
      <c r="A189" t="s">
        <v>1577</v>
      </c>
      <c r="B189" s="42" t="s">
        <v>1578</v>
      </c>
      <c r="C189" s="18"/>
      <c r="D189" s="130" t="s">
        <v>1579</v>
      </c>
      <c r="E189" s="102">
        <v>0</v>
      </c>
      <c r="F189" s="9">
        <v>60</v>
      </c>
      <c r="G189" s="19">
        <f t="shared" si="4"/>
        <v>75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1580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96</v>
      </c>
      <c r="I190">
        <v>0</v>
      </c>
      <c r="J190" t="s">
        <v>143</v>
      </c>
      <c r="L190">
        <f t="shared" si="5"/>
        <v>1</v>
      </c>
    </row>
    <row r="191" spans="1:12">
      <c r="A191" t="s">
        <v>1581</v>
      </c>
      <c r="B191" s="42" t="s">
        <v>1582</v>
      </c>
      <c r="C191" s="18"/>
      <c r="D191" s="130" t="s">
        <v>1583</v>
      </c>
      <c r="E191" s="102">
        <v>0</v>
      </c>
      <c r="F191" s="9">
        <v>8</v>
      </c>
      <c r="G191" s="19">
        <f t="shared" si="4"/>
        <v>10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1584</v>
      </c>
      <c r="B192" s="42" t="s">
        <v>549</v>
      </c>
      <c r="C192" s="18"/>
      <c r="D192" s="130" t="s">
        <v>550</v>
      </c>
      <c r="E192" s="102">
        <v>4064</v>
      </c>
      <c r="F192" s="9">
        <v>20</v>
      </c>
      <c r="G192" s="19">
        <f t="shared" si="4"/>
        <v>25</v>
      </c>
      <c r="H192" t="s">
        <v>96</v>
      </c>
      <c r="I192">
        <v>0</v>
      </c>
      <c r="J192" t="s">
        <v>626</v>
      </c>
      <c r="L192">
        <f t="shared" si="5"/>
        <v>254</v>
      </c>
    </row>
    <row r="193" spans="1:12">
      <c r="A193" t="s">
        <v>1585</v>
      </c>
      <c r="B193" s="42" t="s">
        <v>1586</v>
      </c>
      <c r="C193" s="18"/>
      <c r="D193" s="130" t="s">
        <v>1587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1589</v>
      </c>
      <c r="B194" s="42" t="s">
        <v>1590</v>
      </c>
      <c r="C194" s="18"/>
      <c r="D194" s="130" t="s">
        <v>1591</v>
      </c>
      <c r="E194" s="102">
        <v>288</v>
      </c>
      <c r="F194" s="9">
        <v>48</v>
      </c>
      <c r="G194" s="19">
        <f t="shared" si="4"/>
        <v>60</v>
      </c>
      <c r="H194" t="s">
        <v>90</v>
      </c>
      <c r="I194">
        <v>0</v>
      </c>
      <c r="J194" t="s">
        <v>44</v>
      </c>
      <c r="L194">
        <f t="shared" si="5"/>
        <v>18</v>
      </c>
    </row>
    <row r="195" spans="1:12">
      <c r="A195" t="s">
        <v>1592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31</v>
      </c>
      <c r="I195">
        <v>0</v>
      </c>
      <c r="J195" t="s">
        <v>76</v>
      </c>
      <c r="L195">
        <f t="shared" si="5"/>
        <v>4</v>
      </c>
    </row>
    <row r="196" spans="1:12">
      <c r="A196" t="s">
        <v>1593</v>
      </c>
      <c r="B196" s="42" t="s">
        <v>1594</v>
      </c>
      <c r="C196" s="18"/>
      <c r="D196" s="130" t="s">
        <v>1595</v>
      </c>
      <c r="E196" s="102">
        <v>0</v>
      </c>
      <c r="F196" s="9">
        <v>29</v>
      </c>
      <c r="G196" s="19">
        <f t="shared" si="4"/>
        <v>36.25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1596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>
        <v>0</v>
      </c>
      <c r="J197" t="s">
        <v>150</v>
      </c>
      <c r="L197">
        <f t="shared" si="5"/>
        <v>3</v>
      </c>
    </row>
    <row r="198" spans="1:12">
      <c r="A198" t="s">
        <v>1597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1598</v>
      </c>
      <c r="B199" s="42" t="s">
        <v>570</v>
      </c>
      <c r="C199" s="18" t="s">
        <v>571</v>
      </c>
      <c r="D199" s="130" t="s">
        <v>572</v>
      </c>
      <c r="E199" s="102">
        <v>112</v>
      </c>
      <c r="F199" s="9">
        <v>79</v>
      </c>
      <c r="G199" s="19">
        <f t="shared" si="4"/>
        <v>98.75</v>
      </c>
      <c r="H199" t="s">
        <v>31</v>
      </c>
      <c r="I199" t="s">
        <v>32</v>
      </c>
      <c r="J199" t="s">
        <v>1662</v>
      </c>
      <c r="L199">
        <f t="shared" si="5"/>
        <v>7</v>
      </c>
    </row>
    <row r="200" spans="1:12">
      <c r="A200" t="s">
        <v>2449</v>
      </c>
      <c r="B200" s="42" t="s">
        <v>2450</v>
      </c>
      <c r="C200" s="18"/>
      <c r="D200" s="129" t="s">
        <v>2451</v>
      </c>
      <c r="E200" s="102">
        <v>16</v>
      </c>
      <c r="F200" s="9">
        <v>90</v>
      </c>
      <c r="G200" s="19">
        <f t="shared" si="4"/>
        <v>112.5</v>
      </c>
      <c r="H200" t="s">
        <v>31</v>
      </c>
      <c r="I200">
        <v>0</v>
      </c>
      <c r="J200" t="s">
        <v>134</v>
      </c>
      <c r="L200">
        <f t="shared" si="5"/>
        <v>1</v>
      </c>
    </row>
    <row r="201" spans="1:12">
      <c r="A201" t="s">
        <v>1599</v>
      </c>
      <c r="B201" s="42" t="s">
        <v>1600</v>
      </c>
      <c r="C201" s="18" t="s">
        <v>579</v>
      </c>
      <c r="D201" s="130" t="s">
        <v>580</v>
      </c>
      <c r="E201" s="102">
        <v>528</v>
      </c>
      <c r="F201" s="9">
        <v>28</v>
      </c>
      <c r="G201" s="19">
        <f t="shared" si="4"/>
        <v>35</v>
      </c>
      <c r="H201" t="s">
        <v>37</v>
      </c>
      <c r="I201" t="s">
        <v>32</v>
      </c>
      <c r="J201" t="s">
        <v>44</v>
      </c>
      <c r="L201">
        <f t="shared" si="5"/>
        <v>33</v>
      </c>
    </row>
    <row r="202" spans="1:12">
      <c r="A202" t="s">
        <v>1601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2452</v>
      </c>
      <c r="B203" s="42" t="s">
        <v>2453</v>
      </c>
      <c r="C203" s="134"/>
      <c r="D203" s="129" t="s">
        <v>2454</v>
      </c>
      <c r="E203" s="102">
        <v>80</v>
      </c>
      <c r="F203" s="9">
        <v>1</v>
      </c>
      <c r="G203" s="19">
        <f t="shared" ref="G203:G264" si="6">+F203*1.25</f>
        <v>1.25</v>
      </c>
      <c r="H203" t="s">
        <v>96</v>
      </c>
      <c r="I203">
        <v>0</v>
      </c>
      <c r="J203" t="s">
        <v>33</v>
      </c>
      <c r="L203">
        <f t="shared" si="5"/>
        <v>5</v>
      </c>
    </row>
    <row r="204" spans="1:12">
      <c r="A204" t="s">
        <v>2455</v>
      </c>
      <c r="B204" s="42" t="s">
        <v>2456</v>
      </c>
      <c r="C204" s="18"/>
      <c r="D204" s="129" t="s">
        <v>2457</v>
      </c>
      <c r="E204" s="102">
        <v>144</v>
      </c>
      <c r="F204" s="9">
        <v>1</v>
      </c>
      <c r="G204" s="19">
        <f t="shared" si="6"/>
        <v>1.25</v>
      </c>
      <c r="H204" t="s">
        <v>37</v>
      </c>
      <c r="I204" t="s">
        <v>32</v>
      </c>
      <c r="J204">
        <v>0</v>
      </c>
      <c r="L204">
        <f t="shared" ref="L204:L266" si="7">+E204/16</f>
        <v>9</v>
      </c>
    </row>
    <row r="205" spans="1:12">
      <c r="A205" t="s">
        <v>2458</v>
      </c>
      <c r="B205" s="42" t="s">
        <v>2459</v>
      </c>
      <c r="C205" s="18"/>
      <c r="D205" s="129" t="s">
        <v>2460</v>
      </c>
      <c r="E205" s="102">
        <v>736</v>
      </c>
      <c r="F205" s="9">
        <v>1</v>
      </c>
      <c r="G205" s="19">
        <f t="shared" si="6"/>
        <v>1.25</v>
      </c>
      <c r="H205" t="s">
        <v>37</v>
      </c>
      <c r="I205" t="s">
        <v>32</v>
      </c>
      <c r="J205" t="s">
        <v>150</v>
      </c>
      <c r="L205">
        <f t="shared" si="7"/>
        <v>46</v>
      </c>
    </row>
    <row r="206" spans="1:12">
      <c r="A206" t="s">
        <v>2461</v>
      </c>
      <c r="B206" s="42" t="s">
        <v>2462</v>
      </c>
      <c r="C206" s="18"/>
      <c r="D206" s="129" t="s">
        <v>2463</v>
      </c>
      <c r="E206" s="102">
        <v>1200</v>
      </c>
      <c r="F206" s="9">
        <v>1</v>
      </c>
      <c r="G206" s="19">
        <f t="shared" si="6"/>
        <v>1.25</v>
      </c>
      <c r="H206" t="s">
        <v>90</v>
      </c>
      <c r="I206" t="s">
        <v>32</v>
      </c>
      <c r="J206" t="s">
        <v>164</v>
      </c>
      <c r="L206">
        <f t="shared" si="7"/>
        <v>75</v>
      </c>
    </row>
    <row r="207" spans="1:12">
      <c r="A207" t="s">
        <v>2464</v>
      </c>
      <c r="B207" s="42" t="s">
        <v>2465</v>
      </c>
      <c r="C207" s="18"/>
      <c r="D207" s="129" t="s">
        <v>2466</v>
      </c>
      <c r="E207" s="102">
        <v>2512</v>
      </c>
      <c r="F207" s="9">
        <v>1</v>
      </c>
      <c r="G207" s="19">
        <f t="shared" si="6"/>
        <v>1.25</v>
      </c>
      <c r="H207" t="s">
        <v>37</v>
      </c>
      <c r="I207" t="s">
        <v>32</v>
      </c>
      <c r="J207" t="s">
        <v>1684</v>
      </c>
      <c r="L207">
        <f t="shared" si="7"/>
        <v>157</v>
      </c>
    </row>
    <row r="208" spans="1:12">
      <c r="A208" t="s">
        <v>1602</v>
      </c>
      <c r="B208" s="42" t="s">
        <v>1603</v>
      </c>
      <c r="C208" s="18" t="s">
        <v>1604</v>
      </c>
      <c r="D208" s="130" t="s">
        <v>1605</v>
      </c>
      <c r="E208" s="102">
        <v>0</v>
      </c>
      <c r="F208" s="9">
        <v>60</v>
      </c>
      <c r="G208" s="19">
        <f t="shared" si="6"/>
        <v>75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1606</v>
      </c>
      <c r="B209" s="42" t="s">
        <v>1607</v>
      </c>
      <c r="C209" s="18"/>
      <c r="D209" s="130" t="s">
        <v>1608</v>
      </c>
      <c r="E209" s="102">
        <v>0</v>
      </c>
      <c r="F209" s="9">
        <v>98</v>
      </c>
      <c r="G209" s="19">
        <f t="shared" si="6"/>
        <v>122.5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2467</v>
      </c>
      <c r="B210" s="42" t="s">
        <v>2468</v>
      </c>
      <c r="C210" s="18"/>
      <c r="D210" s="129" t="s">
        <v>2469</v>
      </c>
      <c r="E210" s="102">
        <v>32</v>
      </c>
      <c r="F210" s="9">
        <v>90</v>
      </c>
      <c r="G210" s="19">
        <f t="shared" si="6"/>
        <v>112.5</v>
      </c>
      <c r="H210" t="s">
        <v>27</v>
      </c>
      <c r="I210" t="s">
        <v>32</v>
      </c>
      <c r="J210" t="s">
        <v>20</v>
      </c>
      <c r="L210">
        <f t="shared" si="7"/>
        <v>2</v>
      </c>
    </row>
    <row r="211" spans="1:12">
      <c r="A211" t="s">
        <v>2470</v>
      </c>
      <c r="B211" s="42" t="s">
        <v>2471</v>
      </c>
      <c r="C211" s="18"/>
      <c r="D211" s="129" t="s">
        <v>2472</v>
      </c>
      <c r="E211" s="102">
        <v>64</v>
      </c>
      <c r="F211" s="9">
        <v>90</v>
      </c>
      <c r="G211" s="19">
        <f t="shared" si="6"/>
        <v>112.5</v>
      </c>
      <c r="H211" t="s">
        <v>27</v>
      </c>
      <c r="I211" t="s">
        <v>32</v>
      </c>
      <c r="J211" t="s">
        <v>20</v>
      </c>
      <c r="L211">
        <f t="shared" si="7"/>
        <v>4</v>
      </c>
    </row>
    <row r="212" spans="1:12">
      <c r="A212" t="s">
        <v>2473</v>
      </c>
      <c r="B212" s="42" t="s">
        <v>2474</v>
      </c>
      <c r="C212" s="18"/>
      <c r="D212" s="129" t="s">
        <v>2475</v>
      </c>
      <c r="E212" s="102">
        <v>160</v>
      </c>
      <c r="F212" s="9">
        <v>8</v>
      </c>
      <c r="G212" s="19">
        <f t="shared" si="6"/>
        <v>10</v>
      </c>
      <c r="H212" t="s">
        <v>27</v>
      </c>
      <c r="I212">
        <v>0</v>
      </c>
      <c r="J212" t="s">
        <v>704</v>
      </c>
      <c r="L212">
        <f t="shared" si="7"/>
        <v>10</v>
      </c>
    </row>
    <row r="213" spans="1:12">
      <c r="A213" t="s">
        <v>1609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27</v>
      </c>
      <c r="L213">
        <f t="shared" si="7"/>
        <v>0</v>
      </c>
    </row>
    <row r="214" spans="1:12">
      <c r="A214" t="s">
        <v>1610</v>
      </c>
      <c r="B214" s="42" t="s">
        <v>1611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1612</v>
      </c>
      <c r="B215" s="42" t="s">
        <v>1613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37</v>
      </c>
      <c r="I215">
        <v>0</v>
      </c>
      <c r="J215" t="s">
        <v>704</v>
      </c>
      <c r="L215">
        <f t="shared" si="7"/>
        <v>0</v>
      </c>
    </row>
    <row r="216" spans="1:12">
      <c r="A216" t="s">
        <v>1614</v>
      </c>
      <c r="B216" s="42" t="s">
        <v>1615</v>
      </c>
      <c r="C216" s="18"/>
      <c r="D216" s="130" t="s">
        <v>1616</v>
      </c>
      <c r="E216" s="102">
        <v>0</v>
      </c>
      <c r="F216" s="9">
        <v>160</v>
      </c>
      <c r="G216" s="19">
        <f t="shared" si="6"/>
        <v>200</v>
      </c>
      <c r="H216" t="s">
        <v>27</v>
      </c>
      <c r="I216">
        <v>0</v>
      </c>
      <c r="J216" t="s">
        <v>704</v>
      </c>
      <c r="L216">
        <f t="shared" si="7"/>
        <v>0</v>
      </c>
    </row>
    <row r="217" spans="1:12">
      <c r="A217" t="s">
        <v>1618</v>
      </c>
      <c r="B217" s="42" t="s">
        <v>1619</v>
      </c>
      <c r="C217" s="18" t="s">
        <v>1620</v>
      </c>
      <c r="D217" s="130" t="s">
        <v>1621</v>
      </c>
      <c r="E217" s="102">
        <v>0</v>
      </c>
      <c r="F217" s="9">
        <v>150</v>
      </c>
      <c r="G217" s="19">
        <f t="shared" si="6"/>
        <v>187.5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1622</v>
      </c>
      <c r="B218" s="42" t="s">
        <v>1623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1624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1625</v>
      </c>
      <c r="B220" s="42" t="s">
        <v>1626</v>
      </c>
      <c r="C220" s="18"/>
      <c r="D220" s="130" t="s">
        <v>1627</v>
      </c>
      <c r="E220" s="102">
        <v>0</v>
      </c>
      <c r="F220" s="9">
        <v>12</v>
      </c>
      <c r="G220" s="19">
        <f t="shared" si="6"/>
        <v>15</v>
      </c>
      <c r="H220" t="s">
        <v>90</v>
      </c>
      <c r="I220">
        <v>0</v>
      </c>
      <c r="J220" t="s">
        <v>712</v>
      </c>
      <c r="L220">
        <f t="shared" si="7"/>
        <v>0</v>
      </c>
    </row>
    <row r="221" spans="1:12">
      <c r="A221" t="s">
        <v>1628</v>
      </c>
      <c r="B221" s="42" t="s">
        <v>1629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96</v>
      </c>
      <c r="I221">
        <v>0</v>
      </c>
      <c r="J221" t="s">
        <v>704</v>
      </c>
      <c r="L221">
        <f t="shared" si="7"/>
        <v>0</v>
      </c>
    </row>
    <row r="222" spans="1:12">
      <c r="A222" t="s">
        <v>1630</v>
      </c>
      <c r="B222" s="42" t="s">
        <v>1631</v>
      </c>
      <c r="C222" s="18"/>
      <c r="D222" s="130" t="s">
        <v>1632</v>
      </c>
      <c r="E222" s="102">
        <v>0</v>
      </c>
      <c r="F222" s="9">
        <v>32</v>
      </c>
      <c r="G222" s="19">
        <f t="shared" si="6"/>
        <v>40</v>
      </c>
      <c r="H222" t="s">
        <v>31</v>
      </c>
      <c r="I222">
        <v>0</v>
      </c>
      <c r="J222" t="s">
        <v>33</v>
      </c>
      <c r="L222">
        <f t="shared" si="7"/>
        <v>0</v>
      </c>
    </row>
    <row r="223" spans="1:12">
      <c r="A223" t="s">
        <v>1633</v>
      </c>
      <c r="B223" s="42" t="s">
        <v>1634</v>
      </c>
      <c r="C223" s="18"/>
      <c r="D223" s="130" t="s">
        <v>1635</v>
      </c>
      <c r="E223" s="102">
        <v>48</v>
      </c>
      <c r="F223" s="9">
        <v>10</v>
      </c>
      <c r="G223" s="19">
        <f t="shared" si="6"/>
        <v>12.5</v>
      </c>
      <c r="H223" t="s">
        <v>96</v>
      </c>
      <c r="I223">
        <v>0</v>
      </c>
      <c r="J223">
        <v>0</v>
      </c>
      <c r="L223">
        <f t="shared" si="7"/>
        <v>3</v>
      </c>
    </row>
    <row r="224" spans="1:12">
      <c r="A224" t="s">
        <v>1636</v>
      </c>
      <c r="B224" s="42" t="s">
        <v>1637</v>
      </c>
      <c r="C224" s="18"/>
      <c r="D224" s="130" t="s">
        <v>1638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I224">
        <v>0</v>
      </c>
      <c r="J224" t="s">
        <v>44</v>
      </c>
      <c r="L224">
        <f t="shared" si="7"/>
        <v>0</v>
      </c>
    </row>
    <row r="225" spans="1:12">
      <c r="A225" t="s">
        <v>1639</v>
      </c>
      <c r="B225" s="42" t="s">
        <v>615</v>
      </c>
      <c r="C225" s="18"/>
      <c r="D225" s="130" t="s">
        <v>616</v>
      </c>
      <c r="E225" s="102">
        <v>496</v>
      </c>
      <c r="F225" s="9">
        <v>27</v>
      </c>
      <c r="G225" s="19">
        <f t="shared" si="6"/>
        <v>33.75</v>
      </c>
      <c r="H225" t="s">
        <v>90</v>
      </c>
      <c r="I225">
        <v>0</v>
      </c>
      <c r="J225" t="s">
        <v>143</v>
      </c>
      <c r="L225">
        <f t="shared" si="7"/>
        <v>31</v>
      </c>
    </row>
    <row r="226" spans="1:12">
      <c r="A226" t="s">
        <v>1640</v>
      </c>
      <c r="B226" s="42" t="s">
        <v>1641</v>
      </c>
      <c r="C226" s="18" t="s">
        <v>1642</v>
      </c>
      <c r="D226" s="130" t="s">
        <v>1643</v>
      </c>
      <c r="E226" s="102">
        <v>0</v>
      </c>
      <c r="F226" s="9">
        <v>26</v>
      </c>
      <c r="G226" s="19">
        <f t="shared" si="6"/>
        <v>32.5</v>
      </c>
      <c r="H226" t="s">
        <v>31</v>
      </c>
      <c r="I226">
        <v>0</v>
      </c>
      <c r="J226" t="s">
        <v>44</v>
      </c>
      <c r="L226">
        <f t="shared" si="7"/>
        <v>0</v>
      </c>
    </row>
    <row r="227" spans="1:12">
      <c r="A227" t="s">
        <v>1644</v>
      </c>
      <c r="B227" s="42" t="s">
        <v>618</v>
      </c>
      <c r="C227" s="18"/>
      <c r="D227" s="130" t="s">
        <v>1645</v>
      </c>
      <c r="E227" s="102">
        <v>80</v>
      </c>
      <c r="F227" s="9">
        <v>20</v>
      </c>
      <c r="G227" s="19">
        <f t="shared" si="6"/>
        <v>25</v>
      </c>
      <c r="H227" t="s">
        <v>31</v>
      </c>
      <c r="I227">
        <v>0</v>
      </c>
      <c r="J227" t="s">
        <v>739</v>
      </c>
      <c r="L227">
        <f t="shared" si="7"/>
        <v>5</v>
      </c>
    </row>
    <row r="228" spans="1:12">
      <c r="A228" t="s">
        <v>2476</v>
      </c>
      <c r="B228" s="42" t="s">
        <v>2477</v>
      </c>
      <c r="C228" s="18"/>
      <c r="D228" s="129" t="s">
        <v>2478</v>
      </c>
      <c r="E228" s="102">
        <v>48</v>
      </c>
      <c r="F228" s="9">
        <v>90</v>
      </c>
      <c r="G228" s="19">
        <f t="shared" si="6"/>
        <v>112.5</v>
      </c>
      <c r="H228" t="s">
        <v>37</v>
      </c>
      <c r="I228">
        <v>0</v>
      </c>
      <c r="J228" t="s">
        <v>44</v>
      </c>
      <c r="L228">
        <f t="shared" si="7"/>
        <v>3</v>
      </c>
    </row>
    <row r="229" spans="1:12">
      <c r="A229" t="s">
        <v>1646</v>
      </c>
      <c r="B229" s="42" t="s">
        <v>1647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>
        <v>0</v>
      </c>
      <c r="J229" t="s">
        <v>44</v>
      </c>
      <c r="L229">
        <f t="shared" si="7"/>
        <v>0</v>
      </c>
    </row>
    <row r="230" spans="1:12">
      <c r="A230" t="s">
        <v>1648</v>
      </c>
      <c r="B230" s="42" t="s">
        <v>624</v>
      </c>
      <c r="C230" s="18"/>
      <c r="D230" s="130" t="s">
        <v>625</v>
      </c>
      <c r="E230" s="102">
        <v>368</v>
      </c>
      <c r="F230" s="9">
        <v>46</v>
      </c>
      <c r="G230" s="19">
        <f t="shared" si="6"/>
        <v>57.5</v>
      </c>
      <c r="H230" t="s">
        <v>37</v>
      </c>
      <c r="I230">
        <v>0</v>
      </c>
      <c r="J230" t="s">
        <v>143</v>
      </c>
      <c r="L230">
        <f t="shared" si="7"/>
        <v>23</v>
      </c>
    </row>
    <row r="231" spans="1:12">
      <c r="A231" t="s">
        <v>1649</v>
      </c>
      <c r="B231" s="42" t="s">
        <v>1650</v>
      </c>
      <c r="C231" s="18"/>
      <c r="D231" s="130" t="s">
        <v>1651</v>
      </c>
      <c r="E231" s="102">
        <v>0</v>
      </c>
      <c r="F231" s="9">
        <v>4.5</v>
      </c>
      <c r="G231" s="19">
        <f t="shared" si="6"/>
        <v>5.625</v>
      </c>
      <c r="H231" t="s">
        <v>37</v>
      </c>
      <c r="I231">
        <v>0</v>
      </c>
      <c r="J231" t="s">
        <v>164</v>
      </c>
      <c r="L231">
        <f t="shared" si="7"/>
        <v>0</v>
      </c>
    </row>
    <row r="232" spans="1:12">
      <c r="A232" t="s">
        <v>2479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37</v>
      </c>
      <c r="I232" t="s">
        <v>32</v>
      </c>
      <c r="J232" t="s">
        <v>91</v>
      </c>
      <c r="L232">
        <f t="shared" si="7"/>
        <v>1</v>
      </c>
    </row>
    <row r="233" spans="1:12">
      <c r="A233" t="s">
        <v>1652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27</v>
      </c>
      <c r="I233" t="s">
        <v>32</v>
      </c>
      <c r="J233" t="s">
        <v>143</v>
      </c>
      <c r="L233">
        <f t="shared" si="7"/>
        <v>0</v>
      </c>
    </row>
    <row r="234" spans="1:12">
      <c r="A234" t="s">
        <v>1653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96</v>
      </c>
      <c r="I234" t="s">
        <v>32</v>
      </c>
      <c r="J234" t="s">
        <v>164</v>
      </c>
      <c r="L234">
        <f t="shared" si="7"/>
        <v>1</v>
      </c>
    </row>
    <row r="235" spans="1:12">
      <c r="A235" t="s">
        <v>2480</v>
      </c>
      <c r="B235" s="42" t="s">
        <v>2481</v>
      </c>
      <c r="C235" s="18"/>
      <c r="D235" s="129" t="s">
        <v>2482</v>
      </c>
      <c r="E235" s="102">
        <v>32</v>
      </c>
      <c r="F235" s="9">
        <v>90</v>
      </c>
      <c r="G235" s="19">
        <f t="shared" si="6"/>
        <v>112.5</v>
      </c>
      <c r="H235" t="s">
        <v>37</v>
      </c>
      <c r="I235" t="s">
        <v>32</v>
      </c>
      <c r="J235" t="s">
        <v>1732</v>
      </c>
      <c r="L235">
        <f t="shared" si="7"/>
        <v>2</v>
      </c>
    </row>
    <row r="236" spans="1:12">
      <c r="A236" t="s">
        <v>1654</v>
      </c>
      <c r="B236" s="42" t="s">
        <v>1655</v>
      </c>
      <c r="C236" s="18"/>
      <c r="D236" s="130" t="s">
        <v>1656</v>
      </c>
      <c r="E236" s="102">
        <v>0</v>
      </c>
      <c r="F236" s="9">
        <v>45</v>
      </c>
      <c r="G236" s="19">
        <f t="shared" si="6"/>
        <v>56.25</v>
      </c>
      <c r="H236" t="s">
        <v>37</v>
      </c>
      <c r="I236">
        <v>0</v>
      </c>
      <c r="J236">
        <v>0</v>
      </c>
      <c r="L236">
        <f t="shared" si="7"/>
        <v>0</v>
      </c>
    </row>
    <row r="237" spans="1:12">
      <c r="A237" t="s">
        <v>1657</v>
      </c>
      <c r="B237" s="42" t="s">
        <v>641</v>
      </c>
      <c r="C237" s="18"/>
      <c r="D237" s="130" t="s">
        <v>642</v>
      </c>
      <c r="E237" s="102">
        <v>1808</v>
      </c>
      <c r="F237" s="9">
        <v>3</v>
      </c>
      <c r="G237" s="19">
        <f t="shared" si="6"/>
        <v>3.75</v>
      </c>
      <c r="H237" t="s">
        <v>27</v>
      </c>
      <c r="I237">
        <v>0</v>
      </c>
      <c r="J237" t="s">
        <v>44</v>
      </c>
      <c r="L237">
        <f t="shared" si="7"/>
        <v>113</v>
      </c>
    </row>
    <row r="238" spans="1:12">
      <c r="A238" t="s">
        <v>1658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27</v>
      </c>
      <c r="I238">
        <v>0</v>
      </c>
      <c r="J238">
        <v>0</v>
      </c>
      <c r="L238">
        <f t="shared" si="7"/>
        <v>1</v>
      </c>
    </row>
    <row r="239" spans="1:12">
      <c r="A239" t="s">
        <v>1659</v>
      </c>
      <c r="B239" s="42" t="s">
        <v>1660</v>
      </c>
      <c r="C239" s="18"/>
      <c r="D239" s="130" t="s">
        <v>1661</v>
      </c>
      <c r="E239" s="102">
        <v>176</v>
      </c>
      <c r="F239" s="9">
        <v>7.5</v>
      </c>
      <c r="G239" s="19">
        <f t="shared" si="6"/>
        <v>9.375</v>
      </c>
      <c r="H239" t="s">
        <v>27</v>
      </c>
      <c r="I239">
        <v>0</v>
      </c>
      <c r="J239">
        <v>0</v>
      </c>
      <c r="L239">
        <f t="shared" si="7"/>
        <v>11</v>
      </c>
    </row>
    <row r="240" spans="1:12">
      <c r="A240" t="s">
        <v>1663</v>
      </c>
      <c r="B240" s="42" t="s">
        <v>650</v>
      </c>
      <c r="C240" s="18" t="s">
        <v>651</v>
      </c>
      <c r="D240" s="130" t="s">
        <v>1664</v>
      </c>
      <c r="E240" s="102">
        <v>48</v>
      </c>
      <c r="F240" s="9">
        <v>25</v>
      </c>
      <c r="G240" s="19">
        <f t="shared" si="6"/>
        <v>31.25</v>
      </c>
      <c r="H240" t="s">
        <v>31</v>
      </c>
      <c r="I240" t="s">
        <v>32</v>
      </c>
      <c r="J240" t="s">
        <v>33</v>
      </c>
      <c r="L240">
        <f t="shared" si="7"/>
        <v>3</v>
      </c>
    </row>
    <row r="241" spans="1:12">
      <c r="A241" t="s">
        <v>1665</v>
      </c>
      <c r="B241" s="42" t="s">
        <v>661</v>
      </c>
      <c r="C241" s="18"/>
      <c r="D241" s="130" t="s">
        <v>662</v>
      </c>
      <c r="E241" s="102">
        <v>976</v>
      </c>
      <c r="F241" s="9">
        <v>120</v>
      </c>
      <c r="G241" s="19">
        <f t="shared" si="6"/>
        <v>150</v>
      </c>
      <c r="H241" t="s">
        <v>90</v>
      </c>
      <c r="I241" t="s">
        <v>32</v>
      </c>
      <c r="J241" t="s">
        <v>1748</v>
      </c>
      <c r="L241">
        <f t="shared" si="7"/>
        <v>61</v>
      </c>
    </row>
    <row r="242" spans="1:12">
      <c r="A242" t="s">
        <v>1666</v>
      </c>
      <c r="B242" s="42" t="s">
        <v>670</v>
      </c>
      <c r="C242" s="18" t="s">
        <v>1667</v>
      </c>
      <c r="D242" s="130" t="s">
        <v>1668</v>
      </c>
      <c r="E242" s="102">
        <v>0</v>
      </c>
      <c r="F242" s="9">
        <v>38</v>
      </c>
      <c r="G242" s="19">
        <f t="shared" si="6"/>
        <v>47.5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1669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2483</v>
      </c>
      <c r="B244" s="42" t="s">
        <v>2484</v>
      </c>
      <c r="C244" s="18"/>
      <c r="D244" s="129" t="s">
        <v>2485</v>
      </c>
      <c r="E244" s="102">
        <v>32</v>
      </c>
      <c r="F244" s="9">
        <v>90</v>
      </c>
      <c r="G244" s="19">
        <f t="shared" si="6"/>
        <v>112.5</v>
      </c>
      <c r="H244" t="s">
        <v>96</v>
      </c>
      <c r="I244" t="s">
        <v>32</v>
      </c>
      <c r="J244" t="s">
        <v>164</v>
      </c>
      <c r="L244">
        <f t="shared" si="7"/>
        <v>2</v>
      </c>
    </row>
    <row r="245" spans="1:12">
      <c r="A245" t="s">
        <v>1670</v>
      </c>
      <c r="B245" s="42" t="s">
        <v>1671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27</v>
      </c>
      <c r="I245">
        <v>0</v>
      </c>
      <c r="J245" t="s">
        <v>33</v>
      </c>
      <c r="L245">
        <f t="shared" si="7"/>
        <v>0</v>
      </c>
    </row>
    <row r="246" spans="1:12">
      <c r="A246" t="s">
        <v>1672</v>
      </c>
      <c r="B246" s="42" t="s">
        <v>1673</v>
      </c>
      <c r="C246" s="18" t="s">
        <v>1674</v>
      </c>
      <c r="D246" s="130" t="s">
        <v>1675</v>
      </c>
      <c r="E246" s="102">
        <v>208</v>
      </c>
      <c r="F246" s="9">
        <v>10</v>
      </c>
      <c r="G246" s="19">
        <f t="shared" si="6"/>
        <v>12.5</v>
      </c>
      <c r="H246" t="s">
        <v>90</v>
      </c>
      <c r="I246" t="s">
        <v>32</v>
      </c>
      <c r="J246" t="s">
        <v>20</v>
      </c>
      <c r="L246">
        <f t="shared" si="7"/>
        <v>13</v>
      </c>
    </row>
    <row r="247" spans="1:12">
      <c r="A247" t="s">
        <v>2486</v>
      </c>
      <c r="B247" s="42" t="s">
        <v>682</v>
      </c>
      <c r="C247" s="18"/>
      <c r="D247" s="129" t="s">
        <v>2487</v>
      </c>
      <c r="E247" s="102">
        <v>16</v>
      </c>
      <c r="F247" s="9">
        <v>25</v>
      </c>
      <c r="G247" s="19">
        <f t="shared" si="6"/>
        <v>31.25</v>
      </c>
      <c r="H247" t="s">
        <v>27</v>
      </c>
      <c r="I247">
        <v>0</v>
      </c>
      <c r="J247" t="s">
        <v>704</v>
      </c>
      <c r="L247">
        <f t="shared" si="7"/>
        <v>1</v>
      </c>
    </row>
    <row r="248" spans="1:12">
      <c r="A248" t="s">
        <v>1676</v>
      </c>
      <c r="B248" s="42" t="s">
        <v>1677</v>
      </c>
      <c r="C248" s="18" t="s">
        <v>1678</v>
      </c>
      <c r="D248" s="130" t="s">
        <v>1679</v>
      </c>
      <c r="E248" s="102">
        <v>192</v>
      </c>
      <c r="F248" s="9">
        <v>15</v>
      </c>
      <c r="G248" s="19">
        <f t="shared" si="6"/>
        <v>18.75</v>
      </c>
      <c r="H248" t="s">
        <v>27</v>
      </c>
      <c r="I248">
        <v>0</v>
      </c>
      <c r="J248" t="s">
        <v>164</v>
      </c>
      <c r="L248">
        <f t="shared" si="7"/>
        <v>12</v>
      </c>
    </row>
    <row r="249" spans="1:12">
      <c r="A249" t="s">
        <v>1680</v>
      </c>
      <c r="B249" s="42" t="s">
        <v>1681</v>
      </c>
      <c r="C249" s="18" t="s">
        <v>1682</v>
      </c>
      <c r="D249" s="130" t="s">
        <v>1683</v>
      </c>
      <c r="E249" s="102">
        <v>0</v>
      </c>
      <c r="F249" s="9">
        <v>175</v>
      </c>
      <c r="G249" s="19">
        <f t="shared" si="6"/>
        <v>218.75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1685</v>
      </c>
      <c r="B250" s="42" t="s">
        <v>1686</v>
      </c>
      <c r="C250" s="18"/>
      <c r="D250" s="130" t="s">
        <v>1687</v>
      </c>
      <c r="E250" s="102">
        <v>0</v>
      </c>
      <c r="F250" s="9">
        <v>125</v>
      </c>
      <c r="G250" s="19">
        <f t="shared" si="6"/>
        <v>156.25</v>
      </c>
      <c r="H250" t="s">
        <v>90</v>
      </c>
      <c r="I250" t="s">
        <v>32</v>
      </c>
      <c r="J250" t="s">
        <v>33</v>
      </c>
      <c r="L250">
        <f t="shared" si="7"/>
        <v>0</v>
      </c>
    </row>
    <row r="251" spans="1:12">
      <c r="A251" t="s">
        <v>1688</v>
      </c>
      <c r="B251" s="42" t="s">
        <v>1689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90</v>
      </c>
      <c r="I251" t="s">
        <v>32</v>
      </c>
      <c r="J251" t="s">
        <v>143</v>
      </c>
      <c r="L251">
        <f t="shared" si="7"/>
        <v>0</v>
      </c>
    </row>
    <row r="252" spans="1:12">
      <c r="A252" t="s">
        <v>1690</v>
      </c>
      <c r="B252" s="42" t="s">
        <v>2488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H252" t="s">
        <v>31</v>
      </c>
      <c r="I252">
        <v>0</v>
      </c>
      <c r="J252" t="s">
        <v>704</v>
      </c>
      <c r="L252">
        <f t="shared" si="7"/>
        <v>1</v>
      </c>
    </row>
    <row r="253" spans="1:12">
      <c r="A253" t="s">
        <v>1691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1692</v>
      </c>
      <c r="B254" s="42" t="s">
        <v>1693</v>
      </c>
      <c r="C254" s="18"/>
      <c r="D254" s="130" t="s">
        <v>1694</v>
      </c>
      <c r="E254" s="102">
        <v>64</v>
      </c>
      <c r="F254" s="9">
        <v>20</v>
      </c>
      <c r="G254" s="19">
        <f t="shared" si="6"/>
        <v>25</v>
      </c>
      <c r="H254" t="s">
        <v>96</v>
      </c>
      <c r="I254">
        <v>0</v>
      </c>
      <c r="J254" t="s">
        <v>1770</v>
      </c>
      <c r="L254">
        <f t="shared" si="7"/>
        <v>4</v>
      </c>
    </row>
    <row r="255" spans="1:12">
      <c r="A255" t="s">
        <v>2378</v>
      </c>
      <c r="B255" s="42" t="s">
        <v>2355</v>
      </c>
      <c r="C255" s="18"/>
      <c r="D255" s="130" t="s">
        <v>2356</v>
      </c>
      <c r="E255" s="102">
        <v>144</v>
      </c>
      <c r="F255" s="9">
        <v>90</v>
      </c>
      <c r="G255" s="19">
        <f t="shared" si="6"/>
        <v>112.5</v>
      </c>
      <c r="H255" t="s">
        <v>96</v>
      </c>
      <c r="I255" t="s">
        <v>32</v>
      </c>
      <c r="J255" t="s">
        <v>91</v>
      </c>
      <c r="L255">
        <f t="shared" si="7"/>
        <v>9</v>
      </c>
    </row>
    <row r="256" spans="1:12">
      <c r="A256" t="s">
        <v>1695</v>
      </c>
      <c r="B256" s="42" t="s">
        <v>1696</v>
      </c>
      <c r="C256" s="18"/>
      <c r="D256" s="130" t="s">
        <v>1697</v>
      </c>
      <c r="E256" s="102">
        <v>0</v>
      </c>
      <c r="F256" s="9">
        <v>35</v>
      </c>
      <c r="G256" s="19">
        <f t="shared" si="6"/>
        <v>43.75</v>
      </c>
      <c r="H256" t="s">
        <v>90</v>
      </c>
      <c r="I256">
        <v>0</v>
      </c>
      <c r="J256" t="s">
        <v>150</v>
      </c>
      <c r="L256">
        <f t="shared" si="7"/>
        <v>0</v>
      </c>
    </row>
    <row r="257" spans="1:12">
      <c r="A257" t="s">
        <v>1698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90</v>
      </c>
      <c r="I257" t="s">
        <v>32</v>
      </c>
      <c r="J257" t="s">
        <v>91</v>
      </c>
      <c r="L257">
        <f t="shared" si="7"/>
        <v>0</v>
      </c>
    </row>
    <row r="258" spans="1:12">
      <c r="A258" t="s">
        <v>1699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90</v>
      </c>
      <c r="I258">
        <v>0</v>
      </c>
      <c r="J258" t="s">
        <v>704</v>
      </c>
      <c r="L258">
        <f t="shared" si="7"/>
        <v>15</v>
      </c>
    </row>
    <row r="259" spans="1:12">
      <c r="A259" t="s">
        <v>2489</v>
      </c>
      <c r="B259" s="42" t="s">
        <v>2490</v>
      </c>
      <c r="C259" s="18"/>
      <c r="D259" s="129" t="s">
        <v>2491</v>
      </c>
      <c r="E259" s="102">
        <v>224</v>
      </c>
      <c r="F259" s="9">
        <v>31</v>
      </c>
      <c r="G259" s="19">
        <f t="shared" si="6"/>
        <v>38.75</v>
      </c>
      <c r="H259" t="s">
        <v>27</v>
      </c>
      <c r="I259">
        <v>0</v>
      </c>
      <c r="J259">
        <v>0</v>
      </c>
      <c r="L259">
        <f t="shared" si="7"/>
        <v>14</v>
      </c>
    </row>
    <row r="260" spans="1:12">
      <c r="A260" t="s">
        <v>1700</v>
      </c>
      <c r="B260" s="42" t="s">
        <v>1701</v>
      </c>
      <c r="C260" s="18"/>
      <c r="D260" s="130" t="s">
        <v>1702</v>
      </c>
      <c r="E260" s="102">
        <v>0</v>
      </c>
      <c r="F260" s="9">
        <v>41</v>
      </c>
      <c r="G260" s="19">
        <f t="shared" si="6"/>
        <v>51.25</v>
      </c>
      <c r="H260" t="s">
        <v>27</v>
      </c>
      <c r="I260">
        <v>0</v>
      </c>
      <c r="J260" t="s">
        <v>20</v>
      </c>
      <c r="L260">
        <f t="shared" si="7"/>
        <v>0</v>
      </c>
    </row>
    <row r="261" spans="1:12">
      <c r="A261" t="s">
        <v>1703</v>
      </c>
      <c r="B261" s="42" t="s">
        <v>1704</v>
      </c>
      <c r="C261" s="18"/>
      <c r="D261" s="130" t="s">
        <v>1705</v>
      </c>
      <c r="E261" s="102">
        <v>0</v>
      </c>
      <c r="F261" s="9">
        <v>41</v>
      </c>
      <c r="G261" s="19">
        <f t="shared" si="6"/>
        <v>51.25</v>
      </c>
      <c r="H261" t="s">
        <v>90</v>
      </c>
      <c r="I261">
        <v>0</v>
      </c>
      <c r="J261" t="s">
        <v>164</v>
      </c>
      <c r="L261">
        <f t="shared" si="7"/>
        <v>0</v>
      </c>
    </row>
    <row r="262" spans="1:12">
      <c r="A262" t="s">
        <v>1706</v>
      </c>
      <c r="B262" s="42" t="s">
        <v>1707</v>
      </c>
      <c r="C262" s="18"/>
      <c r="D262" s="132" t="s">
        <v>1708</v>
      </c>
      <c r="E262" s="102">
        <v>0</v>
      </c>
      <c r="F262" s="9">
        <v>65</v>
      </c>
      <c r="G262" s="19">
        <f t="shared" si="6"/>
        <v>81.25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1709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31</v>
      </c>
      <c r="I263">
        <v>0</v>
      </c>
      <c r="J263" t="s">
        <v>432</v>
      </c>
      <c r="L263">
        <f t="shared" si="7"/>
        <v>29</v>
      </c>
    </row>
    <row r="264" spans="1:12">
      <c r="A264" t="s">
        <v>1710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90</v>
      </c>
      <c r="I264" t="s">
        <v>32</v>
      </c>
      <c r="J264" t="s">
        <v>91</v>
      </c>
      <c r="L264">
        <f t="shared" si="7"/>
        <v>1</v>
      </c>
    </row>
    <row r="265" spans="1:12">
      <c r="A265" t="s">
        <v>1711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1712</v>
      </c>
      <c r="B266" s="42" t="s">
        <v>1713</v>
      </c>
      <c r="C266" s="18"/>
      <c r="D266" s="130" t="s">
        <v>1714</v>
      </c>
      <c r="E266" s="102">
        <v>0</v>
      </c>
      <c r="F266" s="9">
        <v>38</v>
      </c>
      <c r="G266" s="19">
        <f t="shared" si="8"/>
        <v>47.5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1715</v>
      </c>
      <c r="B267" s="42" t="s">
        <v>728</v>
      </c>
      <c r="C267" s="18"/>
      <c r="D267" s="130" t="s">
        <v>729</v>
      </c>
      <c r="E267" s="102">
        <v>64</v>
      </c>
      <c r="F267" s="9">
        <v>25</v>
      </c>
      <c r="G267" s="19">
        <f t="shared" si="8"/>
        <v>31.25</v>
      </c>
      <c r="H267" t="s">
        <v>37</v>
      </c>
      <c r="I267">
        <v>0</v>
      </c>
      <c r="J267" t="s">
        <v>33</v>
      </c>
      <c r="L267">
        <f t="shared" ref="L267:L327" si="9">+E267/16</f>
        <v>4</v>
      </c>
    </row>
    <row r="268" spans="1:12">
      <c r="A268" t="s">
        <v>1716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37</v>
      </c>
      <c r="I268">
        <v>0</v>
      </c>
      <c r="J268" t="s">
        <v>76</v>
      </c>
      <c r="L268">
        <f t="shared" si="9"/>
        <v>0</v>
      </c>
    </row>
    <row r="269" spans="1:12">
      <c r="A269" t="s">
        <v>2492</v>
      </c>
      <c r="B269" s="42" t="s">
        <v>2493</v>
      </c>
      <c r="C269" s="18"/>
      <c r="D269" s="129" t="s">
        <v>2494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I269">
        <v>0</v>
      </c>
      <c r="J269" t="s">
        <v>44</v>
      </c>
      <c r="L269">
        <f t="shared" si="9"/>
        <v>1</v>
      </c>
    </row>
    <row r="270" spans="1:12">
      <c r="A270" t="s">
        <v>1717</v>
      </c>
      <c r="B270" s="42" t="s">
        <v>734</v>
      </c>
      <c r="C270" s="18" t="s">
        <v>1718</v>
      </c>
      <c r="D270" s="130" t="s">
        <v>735</v>
      </c>
      <c r="E270" s="102">
        <v>112</v>
      </c>
      <c r="F270" s="9">
        <v>55</v>
      </c>
      <c r="G270" s="19">
        <f t="shared" si="8"/>
        <v>68.75</v>
      </c>
      <c r="H270" t="s">
        <v>90</v>
      </c>
      <c r="I270">
        <v>0</v>
      </c>
      <c r="J270" t="s">
        <v>1809</v>
      </c>
      <c r="L270">
        <f t="shared" si="9"/>
        <v>7</v>
      </c>
    </row>
    <row r="271" spans="1:12">
      <c r="A271" t="s">
        <v>1719</v>
      </c>
      <c r="B271" s="42" t="s">
        <v>737</v>
      </c>
      <c r="C271" s="18" t="s">
        <v>1718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1720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1721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90</v>
      </c>
      <c r="I273" t="s">
        <v>32</v>
      </c>
      <c r="J273" t="s">
        <v>164</v>
      </c>
      <c r="L273">
        <f t="shared" si="9"/>
        <v>1</v>
      </c>
    </row>
    <row r="274" spans="1:12">
      <c r="A274" t="s">
        <v>1722</v>
      </c>
      <c r="B274" s="42" t="s">
        <v>747</v>
      </c>
      <c r="C274" s="18"/>
      <c r="D274" s="130" t="s">
        <v>748</v>
      </c>
      <c r="E274" s="102">
        <v>608</v>
      </c>
      <c r="F274" s="9">
        <v>25</v>
      </c>
      <c r="G274" s="19">
        <f t="shared" si="8"/>
        <v>31.25</v>
      </c>
      <c r="H274" t="s">
        <v>37</v>
      </c>
      <c r="I274">
        <v>0</v>
      </c>
      <c r="J274" t="s">
        <v>164</v>
      </c>
      <c r="L274">
        <f t="shared" si="9"/>
        <v>38</v>
      </c>
    </row>
    <row r="275" spans="1:12">
      <c r="A275" t="s">
        <v>1723</v>
      </c>
      <c r="B275" s="42" t="s">
        <v>754</v>
      </c>
      <c r="C275" s="18" t="s">
        <v>1718</v>
      </c>
      <c r="D275" s="130" t="s">
        <v>755</v>
      </c>
      <c r="E275" s="102">
        <v>400</v>
      </c>
      <c r="F275" s="9">
        <v>15</v>
      </c>
      <c r="G275" s="19">
        <f t="shared" si="8"/>
        <v>18.75</v>
      </c>
      <c r="H275" t="s">
        <v>31</v>
      </c>
      <c r="I275">
        <v>0</v>
      </c>
      <c r="J275" t="s">
        <v>143</v>
      </c>
      <c r="L275">
        <f t="shared" si="9"/>
        <v>25</v>
      </c>
    </row>
    <row r="276" spans="1:12">
      <c r="A276" t="s">
        <v>1724</v>
      </c>
      <c r="B276" s="42" t="s">
        <v>1725</v>
      </c>
      <c r="C276" s="18"/>
      <c r="D276" s="130" t="s">
        <v>1726</v>
      </c>
      <c r="E276" s="102">
        <v>0</v>
      </c>
      <c r="F276" s="9">
        <v>280</v>
      </c>
      <c r="G276" s="19">
        <f t="shared" si="8"/>
        <v>350</v>
      </c>
      <c r="H276" t="s">
        <v>31</v>
      </c>
      <c r="I276" t="s">
        <v>32</v>
      </c>
      <c r="J276" t="s">
        <v>20</v>
      </c>
      <c r="L276">
        <f t="shared" si="9"/>
        <v>0</v>
      </c>
    </row>
    <row r="277" spans="1:12">
      <c r="A277" t="s">
        <v>2495</v>
      </c>
      <c r="B277" s="42" t="s">
        <v>2496</v>
      </c>
      <c r="C277" s="18"/>
      <c r="D277" s="129" t="s">
        <v>2497</v>
      </c>
      <c r="E277" s="102">
        <v>16</v>
      </c>
      <c r="F277" s="9">
        <v>90</v>
      </c>
      <c r="G277" s="19">
        <f t="shared" si="8"/>
        <v>112.5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2498</v>
      </c>
      <c r="B278" s="42" t="s">
        <v>2499</v>
      </c>
      <c r="C278" s="18"/>
      <c r="D278" s="129" t="s">
        <v>2500</v>
      </c>
      <c r="E278" s="102">
        <v>48</v>
      </c>
      <c r="F278" s="9">
        <v>4</v>
      </c>
      <c r="G278" s="19">
        <f t="shared" si="8"/>
        <v>5</v>
      </c>
      <c r="H278" t="s">
        <v>90</v>
      </c>
      <c r="I278" t="s">
        <v>32</v>
      </c>
      <c r="J278" t="s">
        <v>432</v>
      </c>
      <c r="L278">
        <f t="shared" si="9"/>
        <v>3</v>
      </c>
    </row>
    <row r="279" spans="1:12">
      <c r="A279" t="s">
        <v>2501</v>
      </c>
      <c r="B279" s="42" t="s">
        <v>2502</v>
      </c>
      <c r="C279" s="18"/>
      <c r="D279" s="129" t="s">
        <v>2503</v>
      </c>
      <c r="E279" s="102">
        <v>48</v>
      </c>
      <c r="F279" s="9">
        <v>1</v>
      </c>
      <c r="G279" s="19">
        <f t="shared" si="8"/>
        <v>1.25</v>
      </c>
      <c r="H279" t="s">
        <v>96</v>
      </c>
      <c r="I279" t="s">
        <v>32</v>
      </c>
      <c r="J279" t="s">
        <v>915</v>
      </c>
      <c r="L279">
        <f t="shared" si="9"/>
        <v>3</v>
      </c>
    </row>
    <row r="280" spans="1:12">
      <c r="A280" t="s">
        <v>1727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1728</v>
      </c>
      <c r="B281" s="42" t="s">
        <v>767</v>
      </c>
      <c r="C281" s="18"/>
      <c r="D281" s="130" t="s">
        <v>768</v>
      </c>
      <c r="E281" s="102">
        <v>368</v>
      </c>
      <c r="F281" s="9">
        <v>45</v>
      </c>
      <c r="G281" s="19">
        <f t="shared" si="8"/>
        <v>56.25</v>
      </c>
      <c r="H281" t="s">
        <v>27</v>
      </c>
      <c r="I281" t="s">
        <v>32</v>
      </c>
      <c r="J281" t="s">
        <v>164</v>
      </c>
      <c r="L281">
        <f t="shared" si="9"/>
        <v>23</v>
      </c>
    </row>
    <row r="282" spans="1:12">
      <c r="A282" t="s">
        <v>1729</v>
      </c>
      <c r="B282" s="42" t="s">
        <v>1730</v>
      </c>
      <c r="C282" s="18"/>
      <c r="D282" s="130" t="s">
        <v>1731</v>
      </c>
      <c r="E282" s="102">
        <v>0</v>
      </c>
      <c r="F282" s="9">
        <v>140</v>
      </c>
      <c r="G282" s="19">
        <f t="shared" si="8"/>
        <v>175</v>
      </c>
      <c r="H282" t="s">
        <v>96</v>
      </c>
      <c r="I282" t="s">
        <v>32</v>
      </c>
      <c r="J282" t="s">
        <v>150</v>
      </c>
      <c r="L282">
        <f t="shared" si="9"/>
        <v>0</v>
      </c>
    </row>
    <row r="283" spans="1:12">
      <c r="A283" t="s">
        <v>2504</v>
      </c>
      <c r="B283" s="42" t="s">
        <v>2505</v>
      </c>
      <c r="C283" s="18"/>
      <c r="D283" s="129" t="s">
        <v>2506</v>
      </c>
      <c r="E283" s="102">
        <v>16144</v>
      </c>
      <c r="F283" s="9">
        <v>1</v>
      </c>
      <c r="G283" s="19">
        <f t="shared" si="8"/>
        <v>1.25</v>
      </c>
      <c r="H283" t="s">
        <v>90</v>
      </c>
      <c r="I283" t="s">
        <v>32</v>
      </c>
      <c r="J283" t="s">
        <v>931</v>
      </c>
      <c r="L283">
        <f t="shared" si="9"/>
        <v>1009</v>
      </c>
    </row>
    <row r="284" spans="1:12">
      <c r="A284" t="s">
        <v>2507</v>
      </c>
      <c r="B284" s="42" t="s">
        <v>2508</v>
      </c>
      <c r="C284" s="18"/>
      <c r="D284" s="129" t="s">
        <v>2509</v>
      </c>
      <c r="E284" s="102">
        <v>0</v>
      </c>
      <c r="F284" s="9">
        <v>1</v>
      </c>
      <c r="G284" s="19">
        <f t="shared" si="8"/>
        <v>1.25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1733</v>
      </c>
      <c r="B285" s="42" t="s">
        <v>1734</v>
      </c>
      <c r="C285" s="18"/>
      <c r="D285" s="130" t="s">
        <v>1735</v>
      </c>
      <c r="E285" s="102">
        <v>1328</v>
      </c>
      <c r="F285" s="9">
        <v>0.35</v>
      </c>
      <c r="G285" s="19">
        <f t="shared" si="8"/>
        <v>0.4375</v>
      </c>
      <c r="H285" t="s">
        <v>90</v>
      </c>
      <c r="I285" t="s">
        <v>32</v>
      </c>
      <c r="J285" t="s">
        <v>20</v>
      </c>
      <c r="L285">
        <f t="shared" si="9"/>
        <v>83</v>
      </c>
    </row>
    <row r="286" spans="1:12">
      <c r="A286" t="s">
        <v>1736</v>
      </c>
      <c r="B286" s="42" t="s">
        <v>770</v>
      </c>
      <c r="C286" s="18"/>
      <c r="D286" s="130" t="s">
        <v>771</v>
      </c>
      <c r="E286" s="102">
        <v>16</v>
      </c>
      <c r="F286" s="9">
        <v>45</v>
      </c>
      <c r="G286" s="19">
        <f t="shared" si="8"/>
        <v>56.25</v>
      </c>
      <c r="H286" t="s">
        <v>27</v>
      </c>
      <c r="I286">
        <v>0</v>
      </c>
      <c r="J286">
        <v>0</v>
      </c>
      <c r="L286">
        <f t="shared" si="9"/>
        <v>1</v>
      </c>
    </row>
    <row r="287" spans="1:12">
      <c r="A287" t="s">
        <v>1737</v>
      </c>
      <c r="B287" s="42" t="s">
        <v>1738</v>
      </c>
      <c r="C287" s="18"/>
      <c r="D287" s="130" t="s">
        <v>1739</v>
      </c>
      <c r="E287" s="102">
        <v>0</v>
      </c>
      <c r="F287" s="9">
        <v>52</v>
      </c>
      <c r="G287" s="19">
        <f t="shared" si="8"/>
        <v>65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1740</v>
      </c>
      <c r="B288" s="42" t="s">
        <v>1741</v>
      </c>
      <c r="C288" s="18"/>
      <c r="D288" s="130" t="s">
        <v>1742</v>
      </c>
      <c r="E288" s="102">
        <v>0</v>
      </c>
      <c r="F288" s="9">
        <v>53</v>
      </c>
      <c r="G288" s="19">
        <f t="shared" si="8"/>
        <v>66.25</v>
      </c>
      <c r="H288" t="s">
        <v>96</v>
      </c>
      <c r="I288">
        <v>0</v>
      </c>
      <c r="J288" t="s">
        <v>1846</v>
      </c>
      <c r="L288">
        <f t="shared" si="9"/>
        <v>0</v>
      </c>
    </row>
    <row r="289" spans="1:12">
      <c r="A289" t="s">
        <v>1743</v>
      </c>
      <c r="B289" s="42" t="s">
        <v>1744</v>
      </c>
      <c r="C289" s="18"/>
      <c r="D289" s="130" t="s">
        <v>774</v>
      </c>
      <c r="E289" s="102">
        <v>48</v>
      </c>
      <c r="F289" s="9">
        <v>45</v>
      </c>
      <c r="G289" s="19">
        <f t="shared" si="8"/>
        <v>56.25</v>
      </c>
      <c r="H289" t="s">
        <v>96</v>
      </c>
      <c r="I289">
        <v>0</v>
      </c>
      <c r="J289" t="s">
        <v>432</v>
      </c>
      <c r="L289">
        <f t="shared" si="9"/>
        <v>3</v>
      </c>
    </row>
    <row r="290" spans="1:12">
      <c r="A290" t="s">
        <v>1745</v>
      </c>
      <c r="B290" s="42" t="s">
        <v>1746</v>
      </c>
      <c r="C290" s="18"/>
      <c r="D290" s="130" t="s">
        <v>1747</v>
      </c>
      <c r="E290" s="102">
        <v>64</v>
      </c>
      <c r="F290" s="9">
        <v>87.5</v>
      </c>
      <c r="G290" s="19">
        <f t="shared" si="8"/>
        <v>109.375</v>
      </c>
      <c r="H290" t="s">
        <v>27</v>
      </c>
      <c r="I290">
        <v>0</v>
      </c>
      <c r="J290" t="s">
        <v>234</v>
      </c>
      <c r="L290">
        <f t="shared" si="9"/>
        <v>4</v>
      </c>
    </row>
    <row r="291" spans="1:12">
      <c r="A291" t="s">
        <v>1749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37</v>
      </c>
      <c r="I291">
        <v>0</v>
      </c>
      <c r="J291">
        <v>0</v>
      </c>
      <c r="L291">
        <f t="shared" si="9"/>
        <v>0</v>
      </c>
    </row>
    <row r="292" spans="1:12">
      <c r="A292" t="s">
        <v>1750</v>
      </c>
      <c r="B292" s="42" t="s">
        <v>1751</v>
      </c>
      <c r="C292" s="18"/>
      <c r="D292" s="130" t="s">
        <v>1752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1753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90</v>
      </c>
      <c r="I293">
        <v>0</v>
      </c>
      <c r="J293" t="s">
        <v>33</v>
      </c>
      <c r="L293">
        <f t="shared" si="9"/>
        <v>0</v>
      </c>
    </row>
    <row r="294" spans="1:12">
      <c r="A294" t="s">
        <v>1754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90</v>
      </c>
      <c r="I294">
        <v>0</v>
      </c>
      <c r="J294">
        <v>0</v>
      </c>
      <c r="L294">
        <f t="shared" si="9"/>
        <v>13</v>
      </c>
    </row>
    <row r="295" spans="1:12">
      <c r="A295" t="s">
        <v>1755</v>
      </c>
      <c r="B295" s="42" t="s">
        <v>1756</v>
      </c>
      <c r="C295" s="18" t="s">
        <v>786</v>
      </c>
      <c r="D295" s="130" t="s">
        <v>787</v>
      </c>
      <c r="E295" s="102">
        <v>128</v>
      </c>
      <c r="F295" s="9">
        <v>28</v>
      </c>
      <c r="G295" s="19">
        <f t="shared" si="8"/>
        <v>35</v>
      </c>
      <c r="H295" t="s">
        <v>31</v>
      </c>
      <c r="I295">
        <v>0</v>
      </c>
      <c r="J295">
        <v>0</v>
      </c>
      <c r="L295">
        <f t="shared" si="9"/>
        <v>8</v>
      </c>
    </row>
    <row r="296" spans="1:12">
      <c r="A296" t="s">
        <v>2510</v>
      </c>
      <c r="B296" s="42" t="s">
        <v>2511</v>
      </c>
      <c r="C296" s="18"/>
      <c r="D296" s="129" t="s">
        <v>2512</v>
      </c>
      <c r="E296" s="102">
        <v>208</v>
      </c>
      <c r="F296" s="9">
        <v>1</v>
      </c>
      <c r="G296" s="19">
        <f t="shared" si="8"/>
        <v>1.25</v>
      </c>
      <c r="H296" t="s">
        <v>31</v>
      </c>
      <c r="I296">
        <v>0</v>
      </c>
      <c r="J296" t="s">
        <v>946</v>
      </c>
      <c r="L296">
        <f t="shared" si="9"/>
        <v>13</v>
      </c>
    </row>
    <row r="297" spans="1:12">
      <c r="A297" t="s">
        <v>1757</v>
      </c>
      <c r="B297" s="42" t="s">
        <v>789</v>
      </c>
      <c r="C297" s="18"/>
      <c r="D297" s="130" t="s">
        <v>790</v>
      </c>
      <c r="E297" s="102">
        <v>32</v>
      </c>
      <c r="F297" s="9">
        <v>78</v>
      </c>
      <c r="G297" s="19">
        <f t="shared" si="8"/>
        <v>97.5</v>
      </c>
      <c r="H297" t="s">
        <v>37</v>
      </c>
      <c r="I297" t="s">
        <v>32</v>
      </c>
      <c r="J297" t="s">
        <v>20</v>
      </c>
      <c r="L297">
        <f t="shared" si="9"/>
        <v>2</v>
      </c>
    </row>
    <row r="298" spans="1:12">
      <c r="A298" t="s">
        <v>1758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96</v>
      </c>
      <c r="I298">
        <v>0</v>
      </c>
      <c r="J298" t="s">
        <v>164</v>
      </c>
      <c r="L298">
        <f t="shared" si="9"/>
        <v>0</v>
      </c>
    </row>
    <row r="299" spans="1:12">
      <c r="A299" t="s">
        <v>1759</v>
      </c>
      <c r="B299" s="42" t="s">
        <v>1760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27</v>
      </c>
      <c r="I299">
        <v>0</v>
      </c>
      <c r="J299">
        <v>0</v>
      </c>
      <c r="L299">
        <f t="shared" si="9"/>
        <v>0</v>
      </c>
    </row>
    <row r="300" spans="1:12">
      <c r="A300" t="s">
        <v>1761</v>
      </c>
      <c r="B300" s="42" t="s">
        <v>802</v>
      </c>
      <c r="C300" s="18"/>
      <c r="D300" s="130" t="s">
        <v>803</v>
      </c>
      <c r="E300" s="102">
        <v>96</v>
      </c>
      <c r="F300" s="9">
        <v>150</v>
      </c>
      <c r="G300" s="19">
        <f t="shared" si="8"/>
        <v>187.5</v>
      </c>
      <c r="H300" t="s">
        <v>31</v>
      </c>
      <c r="I300">
        <v>0</v>
      </c>
      <c r="J300" t="s">
        <v>164</v>
      </c>
      <c r="L300">
        <f t="shared" si="9"/>
        <v>6</v>
      </c>
    </row>
    <row r="301" spans="1:12">
      <c r="A301" t="s">
        <v>1762</v>
      </c>
      <c r="B301" s="114" t="s">
        <v>808</v>
      </c>
      <c r="C301" s="18"/>
      <c r="D301" s="130" t="s">
        <v>809</v>
      </c>
      <c r="E301" s="102">
        <v>976</v>
      </c>
      <c r="F301" s="9">
        <v>17</v>
      </c>
      <c r="G301" s="19">
        <f t="shared" si="8"/>
        <v>21.25</v>
      </c>
      <c r="H301" t="s">
        <v>31</v>
      </c>
      <c r="I301">
        <v>0</v>
      </c>
      <c r="J301">
        <v>0</v>
      </c>
      <c r="L301">
        <f t="shared" si="9"/>
        <v>61</v>
      </c>
    </row>
    <row r="302" spans="1:12">
      <c r="A302" t="s">
        <v>1763</v>
      </c>
      <c r="B302" s="42" t="s">
        <v>812</v>
      </c>
      <c r="C302" s="18"/>
      <c r="D302" s="130" t="s">
        <v>813</v>
      </c>
      <c r="E302" s="102">
        <v>6336</v>
      </c>
      <c r="F302" s="9">
        <v>40</v>
      </c>
      <c r="G302" s="19">
        <f t="shared" si="8"/>
        <v>50</v>
      </c>
      <c r="H302" t="s">
        <v>90</v>
      </c>
      <c r="I302" t="s">
        <v>32</v>
      </c>
      <c r="J302" t="s">
        <v>143</v>
      </c>
      <c r="L302">
        <f t="shared" si="9"/>
        <v>396</v>
      </c>
    </row>
    <row r="303" spans="1:12">
      <c r="A303" t="s">
        <v>1764</v>
      </c>
      <c r="B303" s="42" t="s">
        <v>1765</v>
      </c>
      <c r="C303" s="18"/>
      <c r="D303" s="130" t="s">
        <v>1766</v>
      </c>
      <c r="E303" s="102">
        <v>0</v>
      </c>
      <c r="F303" s="9">
        <v>45</v>
      </c>
      <c r="G303" s="19">
        <f t="shared" si="8"/>
        <v>56.25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1767</v>
      </c>
      <c r="B304" s="42" t="s">
        <v>1768</v>
      </c>
      <c r="C304" s="18"/>
      <c r="D304" s="130" t="s">
        <v>1769</v>
      </c>
      <c r="E304" s="102">
        <v>64</v>
      </c>
      <c r="F304" s="9">
        <v>25</v>
      </c>
      <c r="G304" s="19">
        <f t="shared" si="8"/>
        <v>31.25</v>
      </c>
      <c r="H304" t="s">
        <v>27</v>
      </c>
      <c r="I304" t="s">
        <v>32</v>
      </c>
      <c r="J304" t="s">
        <v>972</v>
      </c>
      <c r="L304">
        <f t="shared" si="9"/>
        <v>4</v>
      </c>
    </row>
    <row r="305" spans="1:14">
      <c r="A305" t="s">
        <v>1771</v>
      </c>
      <c r="B305" s="42" t="s">
        <v>1772</v>
      </c>
      <c r="C305" s="18"/>
      <c r="D305" s="130" t="s">
        <v>1773</v>
      </c>
      <c r="E305" s="102">
        <v>32</v>
      </c>
      <c r="F305" s="9">
        <v>11</v>
      </c>
      <c r="G305" s="19">
        <f t="shared" si="8"/>
        <v>13.75</v>
      </c>
      <c r="H305" t="s">
        <v>90</v>
      </c>
      <c r="I305" t="s">
        <v>32</v>
      </c>
      <c r="J305" t="s">
        <v>432</v>
      </c>
      <c r="L305">
        <f t="shared" si="9"/>
        <v>2</v>
      </c>
    </row>
    <row r="306" spans="1:14">
      <c r="A306" t="s">
        <v>2513</v>
      </c>
      <c r="B306" s="42" t="s">
        <v>2514</v>
      </c>
      <c r="C306" s="18"/>
      <c r="D306" s="129" t="s">
        <v>2515</v>
      </c>
      <c r="E306" s="102">
        <v>48</v>
      </c>
      <c r="F306" s="9">
        <v>45</v>
      </c>
      <c r="G306" s="19">
        <f t="shared" si="8"/>
        <v>56.25</v>
      </c>
      <c r="H306" t="s">
        <v>37</v>
      </c>
      <c r="I306">
        <v>0</v>
      </c>
      <c r="J306" t="s">
        <v>20</v>
      </c>
      <c r="L306">
        <f t="shared" si="9"/>
        <v>3</v>
      </c>
    </row>
    <row r="307" spans="1:14">
      <c r="A307" t="s">
        <v>1774</v>
      </c>
      <c r="B307" s="42" t="s">
        <v>1775</v>
      </c>
      <c r="C307" s="18"/>
      <c r="D307" s="130" t="s">
        <v>1776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I307">
        <v>0</v>
      </c>
      <c r="J307" t="s">
        <v>20</v>
      </c>
      <c r="L307">
        <f t="shared" si="9"/>
        <v>0</v>
      </c>
    </row>
    <row r="308" spans="1:14">
      <c r="A308" t="s">
        <v>2516</v>
      </c>
      <c r="B308" s="42" t="s">
        <v>2517</v>
      </c>
      <c r="C308" s="18"/>
      <c r="D308" s="129" t="s">
        <v>2518</v>
      </c>
      <c r="E308" s="102">
        <v>16</v>
      </c>
      <c r="F308" s="9">
        <v>45</v>
      </c>
      <c r="G308" s="19">
        <f t="shared" si="8"/>
        <v>56.25</v>
      </c>
      <c r="H308" t="s">
        <v>96</v>
      </c>
      <c r="I308" t="s">
        <v>32</v>
      </c>
      <c r="J308" t="s">
        <v>989</v>
      </c>
      <c r="L308">
        <f t="shared" si="9"/>
        <v>1</v>
      </c>
    </row>
    <row r="309" spans="1:14">
      <c r="A309" t="s">
        <v>1777</v>
      </c>
      <c r="B309" s="42" t="s">
        <v>1778</v>
      </c>
      <c r="C309" s="18" t="s">
        <v>1779</v>
      </c>
      <c r="D309" s="130" t="s">
        <v>1780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143</v>
      </c>
      <c r="L309">
        <f t="shared" si="9"/>
        <v>5</v>
      </c>
    </row>
    <row r="310" spans="1:14">
      <c r="A310" t="s">
        <v>2519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164</v>
      </c>
      <c r="L310">
        <f t="shared" si="9"/>
        <v>1</v>
      </c>
    </row>
    <row r="311" spans="1:14">
      <c r="A311" t="s">
        <v>1781</v>
      </c>
      <c r="B311" s="42" t="s">
        <v>824</v>
      </c>
      <c r="C311" s="18" t="s">
        <v>825</v>
      </c>
      <c r="D311" s="130" t="s">
        <v>826</v>
      </c>
      <c r="E311" s="102">
        <v>2240</v>
      </c>
      <c r="F311" s="9">
        <v>14</v>
      </c>
      <c r="G311" s="19">
        <f t="shared" si="8"/>
        <v>17.5</v>
      </c>
      <c r="H311" t="s">
        <v>90</v>
      </c>
      <c r="I311" t="s">
        <v>32</v>
      </c>
      <c r="J311" t="s">
        <v>915</v>
      </c>
      <c r="L311">
        <f t="shared" si="9"/>
        <v>140</v>
      </c>
    </row>
    <row r="312" spans="1:14">
      <c r="A312" t="s">
        <v>1782</v>
      </c>
      <c r="B312" s="42" t="s">
        <v>828</v>
      </c>
      <c r="C312" s="18" t="s">
        <v>829</v>
      </c>
      <c r="D312" s="132" t="s">
        <v>830</v>
      </c>
      <c r="E312" s="102">
        <v>32</v>
      </c>
      <c r="F312" s="9">
        <v>30</v>
      </c>
      <c r="G312" s="19">
        <f t="shared" si="8"/>
        <v>37.5</v>
      </c>
      <c r="H312" t="s">
        <v>96</v>
      </c>
      <c r="I312">
        <v>0</v>
      </c>
      <c r="J312">
        <v>0</v>
      </c>
      <c r="L312">
        <f t="shared" si="9"/>
        <v>2</v>
      </c>
    </row>
    <row r="313" spans="1:14">
      <c r="A313" t="s">
        <v>1783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I313">
        <v>0</v>
      </c>
      <c r="J313" t="s">
        <v>150</v>
      </c>
      <c r="L313">
        <f t="shared" si="9"/>
        <v>31</v>
      </c>
    </row>
    <row r="314" spans="1:14">
      <c r="A314" t="s">
        <v>1784</v>
      </c>
      <c r="B314" s="42" t="s">
        <v>836</v>
      </c>
      <c r="C314" s="18" t="s">
        <v>837</v>
      </c>
      <c r="D314" s="130" t="s">
        <v>838</v>
      </c>
      <c r="E314" s="102">
        <v>192</v>
      </c>
      <c r="F314" s="9">
        <v>15</v>
      </c>
      <c r="G314" s="19">
        <f t="shared" si="8"/>
        <v>18.75</v>
      </c>
      <c r="H314" t="s">
        <v>27</v>
      </c>
      <c r="I314" t="s">
        <v>32</v>
      </c>
      <c r="J314" t="s">
        <v>150</v>
      </c>
      <c r="L314">
        <f t="shared" si="9"/>
        <v>12</v>
      </c>
    </row>
    <row r="315" spans="1:14">
      <c r="A315" t="s">
        <v>1785</v>
      </c>
      <c r="B315" s="42" t="s">
        <v>1786</v>
      </c>
      <c r="C315" s="18" t="s">
        <v>1787</v>
      </c>
      <c r="D315" s="130" t="s">
        <v>1788</v>
      </c>
      <c r="E315" s="102">
        <v>0</v>
      </c>
      <c r="F315" s="9">
        <v>200</v>
      </c>
      <c r="G315" s="19">
        <f t="shared" si="8"/>
        <v>250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1789</v>
      </c>
      <c r="B316" s="42" t="s">
        <v>1790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I316">
        <v>0</v>
      </c>
      <c r="J316" t="s">
        <v>150</v>
      </c>
      <c r="L316">
        <f t="shared" si="9"/>
        <v>11</v>
      </c>
    </row>
    <row r="317" spans="1:14">
      <c r="A317" t="s">
        <v>1791</v>
      </c>
      <c r="B317" s="42" t="s">
        <v>1792</v>
      </c>
      <c r="C317" s="18"/>
      <c r="D317" s="130" t="s">
        <v>1793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1794</v>
      </c>
      <c r="B318" s="42" t="s">
        <v>1795</v>
      </c>
      <c r="C318" s="18"/>
      <c r="D318" s="130" t="s">
        <v>1796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1797</v>
      </c>
      <c r="B319" s="42" t="s">
        <v>1798</v>
      </c>
      <c r="C319" s="18"/>
      <c r="D319" s="130" t="s">
        <v>1799</v>
      </c>
      <c r="E319" s="102">
        <v>0</v>
      </c>
      <c r="F319" s="9">
        <v>72</v>
      </c>
      <c r="G319" s="19">
        <f t="shared" si="8"/>
        <v>90</v>
      </c>
      <c r="H319" t="s">
        <v>90</v>
      </c>
      <c r="I319">
        <v>0</v>
      </c>
      <c r="J319" t="s">
        <v>20</v>
      </c>
      <c r="L319">
        <f t="shared" si="9"/>
        <v>0</v>
      </c>
      <c r="N319" s="116"/>
    </row>
    <row r="320" spans="1:14">
      <c r="A320" t="s">
        <v>2520</v>
      </c>
      <c r="B320" s="42" t="s">
        <v>2521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27</v>
      </c>
      <c r="I320">
        <v>0</v>
      </c>
      <c r="J320" t="s">
        <v>1028</v>
      </c>
      <c r="L320">
        <f t="shared" si="9"/>
        <v>2</v>
      </c>
    </row>
    <row r="321" spans="1:12">
      <c r="A321" t="s">
        <v>1800</v>
      </c>
      <c r="B321" s="42" t="s">
        <v>860</v>
      </c>
      <c r="C321" s="18" t="s">
        <v>1801</v>
      </c>
      <c r="D321" s="130" t="s">
        <v>1802</v>
      </c>
      <c r="E321" s="102">
        <v>0</v>
      </c>
      <c r="F321" s="9">
        <v>87</v>
      </c>
      <c r="G321" s="19">
        <f t="shared" si="8"/>
        <v>108.75</v>
      </c>
      <c r="H321" t="s">
        <v>27</v>
      </c>
      <c r="I321">
        <v>0</v>
      </c>
      <c r="J321" t="s">
        <v>76</v>
      </c>
      <c r="L321">
        <f t="shared" si="9"/>
        <v>0</v>
      </c>
    </row>
    <row r="322" spans="1:12">
      <c r="A322" t="s">
        <v>2522</v>
      </c>
      <c r="B322" s="42" t="s">
        <v>2253</v>
      </c>
      <c r="C322" s="18"/>
      <c r="D322" s="129" t="s">
        <v>2523</v>
      </c>
      <c r="E322" s="102">
        <v>480</v>
      </c>
      <c r="F322" s="9">
        <v>5</v>
      </c>
      <c r="G322" s="19">
        <f t="shared" si="8"/>
        <v>6.25</v>
      </c>
      <c r="H322" t="s">
        <v>27</v>
      </c>
      <c r="I322">
        <v>0</v>
      </c>
      <c r="J322" t="s">
        <v>164</v>
      </c>
      <c r="L322">
        <f t="shared" si="9"/>
        <v>30</v>
      </c>
    </row>
    <row r="323" spans="1:12">
      <c r="A323" t="s">
        <v>1803</v>
      </c>
      <c r="B323" s="42" t="s">
        <v>871</v>
      </c>
      <c r="C323" s="18"/>
      <c r="D323" s="130" t="s">
        <v>872</v>
      </c>
      <c r="E323" s="102">
        <v>848</v>
      </c>
      <c r="F323" s="9">
        <v>0.9</v>
      </c>
      <c r="G323" s="19">
        <f t="shared" si="8"/>
        <v>1.125</v>
      </c>
      <c r="H323" t="s">
        <v>27</v>
      </c>
      <c r="I323">
        <v>0</v>
      </c>
      <c r="J323" t="s">
        <v>1028</v>
      </c>
      <c r="L323">
        <f t="shared" si="9"/>
        <v>53</v>
      </c>
    </row>
    <row r="324" spans="1:12">
      <c r="A324" t="s">
        <v>1804</v>
      </c>
      <c r="B324" s="42" t="s">
        <v>875</v>
      </c>
      <c r="C324" s="18"/>
      <c r="D324" s="130" t="s">
        <v>876</v>
      </c>
      <c r="E324" s="102">
        <v>0</v>
      </c>
      <c r="F324" s="9">
        <v>17</v>
      </c>
      <c r="G324" s="19">
        <f t="shared" si="8"/>
        <v>21.25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1805</v>
      </c>
      <c r="B325" s="42" t="s">
        <v>1806</v>
      </c>
      <c r="C325" s="18" t="s">
        <v>1807</v>
      </c>
      <c r="D325" s="130" t="s">
        <v>1808</v>
      </c>
      <c r="E325" s="102">
        <v>0</v>
      </c>
      <c r="F325" s="9">
        <v>1.2</v>
      </c>
      <c r="G325" s="19">
        <f t="shared" si="8"/>
        <v>1.5</v>
      </c>
      <c r="H325" t="s">
        <v>27</v>
      </c>
      <c r="I325">
        <v>0</v>
      </c>
      <c r="J325" t="s">
        <v>76</v>
      </c>
      <c r="L325">
        <f t="shared" si="9"/>
        <v>0</v>
      </c>
    </row>
    <row r="326" spans="1:12">
      <c r="A326" t="s">
        <v>1810</v>
      </c>
      <c r="B326" s="42" t="s">
        <v>1811</v>
      </c>
      <c r="C326" s="18"/>
      <c r="D326" s="130" t="s">
        <v>1812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27</v>
      </c>
      <c r="I326" t="s">
        <v>32</v>
      </c>
      <c r="J326" t="s">
        <v>164</v>
      </c>
      <c r="L326">
        <f t="shared" si="9"/>
        <v>0</v>
      </c>
    </row>
    <row r="327" spans="1:12">
      <c r="A327" t="s">
        <v>1813</v>
      </c>
      <c r="B327" s="42" t="s">
        <v>1814</v>
      </c>
      <c r="C327" s="18"/>
      <c r="D327" s="130" t="s">
        <v>1815</v>
      </c>
      <c r="E327" s="102">
        <v>48</v>
      </c>
      <c r="F327" s="9">
        <v>31</v>
      </c>
      <c r="G327" s="19">
        <f t="shared" si="10"/>
        <v>38.75</v>
      </c>
      <c r="H327" t="s">
        <v>37</v>
      </c>
      <c r="I327">
        <v>0</v>
      </c>
      <c r="J327">
        <v>0</v>
      </c>
      <c r="L327">
        <f t="shared" si="9"/>
        <v>3</v>
      </c>
    </row>
    <row r="328" spans="1:12">
      <c r="A328" t="s">
        <v>2524</v>
      </c>
      <c r="B328" s="42" t="s">
        <v>2525</v>
      </c>
      <c r="C328" s="18"/>
      <c r="D328" s="129" t="s">
        <v>2526</v>
      </c>
      <c r="E328" s="102">
        <v>32</v>
      </c>
      <c r="F328" s="9">
        <v>35</v>
      </c>
      <c r="G328" s="19">
        <f t="shared" si="10"/>
        <v>43.75</v>
      </c>
      <c r="H328" t="s">
        <v>90</v>
      </c>
      <c r="I328" t="s">
        <v>32</v>
      </c>
      <c r="J328" t="s">
        <v>1053</v>
      </c>
      <c r="L328">
        <f t="shared" ref="L328:L386" si="11">+E328/16</f>
        <v>2</v>
      </c>
    </row>
    <row r="329" spans="1:12">
      <c r="A329" t="s">
        <v>1816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1817</v>
      </c>
      <c r="B330" s="42" t="s">
        <v>889</v>
      </c>
      <c r="C330" s="18"/>
      <c r="D330" s="130" t="s">
        <v>890</v>
      </c>
      <c r="E330" s="102">
        <v>1312</v>
      </c>
      <c r="F330" s="9">
        <v>12</v>
      </c>
      <c r="G330" s="19">
        <f t="shared" si="10"/>
        <v>15</v>
      </c>
      <c r="H330" t="s">
        <v>96</v>
      </c>
      <c r="I330" t="s">
        <v>32</v>
      </c>
      <c r="J330" t="s">
        <v>91</v>
      </c>
      <c r="L330">
        <f t="shared" si="11"/>
        <v>82</v>
      </c>
    </row>
    <row r="331" spans="1:12">
      <c r="A331" t="s">
        <v>1818</v>
      </c>
      <c r="B331" s="42" t="s">
        <v>893</v>
      </c>
      <c r="C331" s="18"/>
      <c r="D331" s="130" t="s">
        <v>1819</v>
      </c>
      <c r="E331" s="102">
        <v>0</v>
      </c>
      <c r="F331" s="9">
        <v>36</v>
      </c>
      <c r="G331" s="19">
        <f t="shared" si="10"/>
        <v>45</v>
      </c>
      <c r="H331" t="s">
        <v>31</v>
      </c>
      <c r="I331">
        <v>0</v>
      </c>
      <c r="J331">
        <v>0</v>
      </c>
      <c r="L331">
        <f t="shared" si="11"/>
        <v>0</v>
      </c>
    </row>
    <row r="332" spans="1:12">
      <c r="A332" t="s">
        <v>1820</v>
      </c>
      <c r="B332" s="42" t="s">
        <v>896</v>
      </c>
      <c r="C332" s="18"/>
      <c r="D332" s="130" t="s">
        <v>897</v>
      </c>
      <c r="E332" s="102">
        <v>1024</v>
      </c>
      <c r="F332" s="9">
        <v>24</v>
      </c>
      <c r="G332" s="19">
        <f t="shared" si="10"/>
        <v>30</v>
      </c>
      <c r="H332" t="s">
        <v>31</v>
      </c>
      <c r="I332">
        <v>0</v>
      </c>
      <c r="J332" t="s">
        <v>143</v>
      </c>
      <c r="L332">
        <f t="shared" si="11"/>
        <v>64</v>
      </c>
    </row>
    <row r="333" spans="1:12">
      <c r="A333" t="s">
        <v>1821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2527</v>
      </c>
      <c r="B334" s="42" t="s">
        <v>2528</v>
      </c>
      <c r="C334" s="18"/>
      <c r="D334" s="129" t="s">
        <v>2529</v>
      </c>
      <c r="E334" s="102">
        <v>1504</v>
      </c>
      <c r="F334" s="9">
        <v>1</v>
      </c>
      <c r="G334" s="19">
        <f t="shared" si="10"/>
        <v>1.25</v>
      </c>
      <c r="H334" t="s">
        <v>31</v>
      </c>
      <c r="I334">
        <v>0</v>
      </c>
      <c r="J334" t="s">
        <v>234</v>
      </c>
      <c r="L334">
        <f t="shared" si="11"/>
        <v>94</v>
      </c>
    </row>
    <row r="335" spans="1:12">
      <c r="A335" t="s">
        <v>1822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31</v>
      </c>
      <c r="I335">
        <v>0</v>
      </c>
      <c r="J335" t="s">
        <v>214</v>
      </c>
      <c r="L335">
        <f t="shared" si="11"/>
        <v>0</v>
      </c>
    </row>
    <row r="336" spans="1:12">
      <c r="A336" t="s">
        <v>1823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214</v>
      </c>
      <c r="L336">
        <f t="shared" si="11"/>
        <v>0</v>
      </c>
    </row>
    <row r="337" spans="1:12">
      <c r="A337" t="s">
        <v>1824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90</v>
      </c>
      <c r="I337">
        <v>0</v>
      </c>
      <c r="J337" t="s">
        <v>1053</v>
      </c>
      <c r="L337">
        <f t="shared" si="11"/>
        <v>0</v>
      </c>
    </row>
    <row r="338" spans="1:12">
      <c r="A338" t="s">
        <v>2530</v>
      </c>
      <c r="B338" s="42" t="s">
        <v>2531</v>
      </c>
      <c r="C338" s="18"/>
      <c r="D338" s="129" t="s">
        <v>2532</v>
      </c>
      <c r="E338" s="102">
        <v>16</v>
      </c>
      <c r="F338" s="9">
        <v>45</v>
      </c>
      <c r="G338" s="19">
        <f t="shared" si="10"/>
        <v>56.25</v>
      </c>
      <c r="H338" t="s">
        <v>90</v>
      </c>
      <c r="I338">
        <v>0</v>
      </c>
      <c r="J338">
        <v>0</v>
      </c>
      <c r="L338">
        <f t="shared" si="11"/>
        <v>1</v>
      </c>
    </row>
    <row r="339" spans="1:12">
      <c r="A339" t="s">
        <v>1825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2533</v>
      </c>
      <c r="B340" s="42" t="s">
        <v>2534</v>
      </c>
      <c r="C340" s="18"/>
      <c r="D340" s="129" t="s">
        <v>2535</v>
      </c>
      <c r="E340" s="102">
        <v>16</v>
      </c>
      <c r="F340" s="9">
        <v>15</v>
      </c>
      <c r="G340" s="19">
        <f t="shared" si="10"/>
        <v>18.75</v>
      </c>
      <c r="H340" t="s">
        <v>31</v>
      </c>
      <c r="I340">
        <v>0</v>
      </c>
      <c r="J340" t="s">
        <v>1944</v>
      </c>
      <c r="L340">
        <f t="shared" si="11"/>
        <v>1</v>
      </c>
    </row>
    <row r="341" spans="1:12">
      <c r="A341" t="s">
        <v>1826</v>
      </c>
      <c r="B341" s="42" t="s">
        <v>1827</v>
      </c>
      <c r="C341" s="18"/>
      <c r="D341" s="130" t="s">
        <v>1828</v>
      </c>
      <c r="E341" s="102">
        <v>1296</v>
      </c>
      <c r="F341" s="9">
        <v>3.5</v>
      </c>
      <c r="G341" s="19">
        <f t="shared" si="10"/>
        <v>4.375</v>
      </c>
      <c r="H341" t="s">
        <v>27</v>
      </c>
      <c r="I341" t="s">
        <v>32</v>
      </c>
      <c r="J341" t="s">
        <v>134</v>
      </c>
      <c r="L341">
        <f t="shared" si="11"/>
        <v>81</v>
      </c>
    </row>
    <row r="342" spans="1:12">
      <c r="A342" t="s">
        <v>2536</v>
      </c>
      <c r="B342" s="42" t="s">
        <v>2537</v>
      </c>
      <c r="C342" s="18"/>
      <c r="D342" s="129" t="s">
        <v>2538</v>
      </c>
      <c r="E342" s="102">
        <v>0</v>
      </c>
      <c r="F342" s="9">
        <v>1</v>
      </c>
      <c r="G342" s="19">
        <f t="shared" si="10"/>
        <v>1.25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1829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1830</v>
      </c>
      <c r="B344" s="42" t="s">
        <v>1831</v>
      </c>
      <c r="C344" s="18"/>
      <c r="D344" s="130" t="s">
        <v>934</v>
      </c>
      <c r="E344" s="102">
        <v>0</v>
      </c>
      <c r="F344" s="9">
        <v>115</v>
      </c>
      <c r="G344" s="19">
        <f t="shared" si="10"/>
        <v>143.75</v>
      </c>
      <c r="H344" t="s">
        <v>31</v>
      </c>
      <c r="I344" t="s">
        <v>32</v>
      </c>
      <c r="J344" t="s">
        <v>44</v>
      </c>
      <c r="L344">
        <f t="shared" si="11"/>
        <v>0</v>
      </c>
    </row>
    <row r="345" spans="1:12">
      <c r="A345" t="s">
        <v>1832</v>
      </c>
      <c r="B345" s="42" t="s">
        <v>1833</v>
      </c>
      <c r="C345" s="18" t="s">
        <v>1834</v>
      </c>
      <c r="D345" s="130" t="s">
        <v>1835</v>
      </c>
      <c r="E345" s="102">
        <v>64</v>
      </c>
      <c r="F345" s="9">
        <v>24</v>
      </c>
      <c r="G345" s="19">
        <f t="shared" si="10"/>
        <v>30</v>
      </c>
      <c r="H345" t="s">
        <v>31</v>
      </c>
      <c r="I345" t="s">
        <v>32</v>
      </c>
      <c r="J345" t="s">
        <v>739</v>
      </c>
      <c r="L345">
        <f t="shared" si="11"/>
        <v>4</v>
      </c>
    </row>
    <row r="346" spans="1:12">
      <c r="A346" t="s">
        <v>1836</v>
      </c>
      <c r="B346" s="42" t="s">
        <v>1837</v>
      </c>
      <c r="C346" s="18" t="s">
        <v>1838</v>
      </c>
      <c r="D346" s="130" t="s">
        <v>1839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I346">
        <v>0</v>
      </c>
      <c r="J346">
        <v>0</v>
      </c>
      <c r="L346">
        <f t="shared" si="11"/>
        <v>0</v>
      </c>
    </row>
    <row r="347" spans="1:12">
      <c r="A347" t="s">
        <v>1840</v>
      </c>
      <c r="B347" s="42" t="s">
        <v>1841</v>
      </c>
      <c r="C347" s="18"/>
      <c r="D347" s="130" t="s">
        <v>1842</v>
      </c>
      <c r="E347" s="102">
        <v>0</v>
      </c>
      <c r="F347" s="9">
        <v>9.5</v>
      </c>
      <c r="G347" s="19">
        <f t="shared" si="10"/>
        <v>11.875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1843</v>
      </c>
      <c r="B348" s="42" t="s">
        <v>1844</v>
      </c>
      <c r="C348" s="18"/>
      <c r="D348" s="130" t="s">
        <v>1845</v>
      </c>
      <c r="E348" s="102">
        <v>160</v>
      </c>
      <c r="F348" s="9">
        <v>4</v>
      </c>
      <c r="G348" s="19">
        <f t="shared" si="10"/>
        <v>5</v>
      </c>
      <c r="H348" t="s">
        <v>31</v>
      </c>
      <c r="I348">
        <v>0</v>
      </c>
      <c r="J348" t="s">
        <v>20</v>
      </c>
      <c r="L348">
        <f t="shared" si="11"/>
        <v>10</v>
      </c>
    </row>
    <row r="349" spans="1:12">
      <c r="A349" t="s">
        <v>1847</v>
      </c>
      <c r="B349" s="42" t="s">
        <v>1848</v>
      </c>
      <c r="C349" s="18"/>
      <c r="D349" s="130" t="s">
        <v>1849</v>
      </c>
      <c r="E349" s="102">
        <v>416</v>
      </c>
      <c r="F349" s="9">
        <v>4</v>
      </c>
      <c r="G349" s="19">
        <f t="shared" si="10"/>
        <v>5</v>
      </c>
      <c r="H349" t="s">
        <v>31</v>
      </c>
      <c r="I349" t="s">
        <v>32</v>
      </c>
      <c r="J349" t="s">
        <v>164</v>
      </c>
      <c r="L349">
        <f t="shared" si="11"/>
        <v>26</v>
      </c>
    </row>
    <row r="350" spans="1:12">
      <c r="A350" t="s">
        <v>1850</v>
      </c>
      <c r="B350" s="42" t="s">
        <v>1851</v>
      </c>
      <c r="C350" s="18"/>
      <c r="D350" s="130" t="s">
        <v>1852</v>
      </c>
      <c r="E350" s="102">
        <v>0</v>
      </c>
      <c r="F350" s="9">
        <v>55</v>
      </c>
      <c r="G350" s="19">
        <f t="shared" si="10"/>
        <v>68.75</v>
      </c>
      <c r="H350" t="s">
        <v>90</v>
      </c>
      <c r="I350">
        <v>0</v>
      </c>
      <c r="J350" t="s">
        <v>91</v>
      </c>
      <c r="L350">
        <f t="shared" si="11"/>
        <v>0</v>
      </c>
    </row>
    <row r="351" spans="1:12">
      <c r="A351" t="s">
        <v>1853</v>
      </c>
      <c r="B351" s="42" t="s">
        <v>1854</v>
      </c>
      <c r="C351" s="18" t="s">
        <v>1855</v>
      </c>
      <c r="D351" s="130" t="s">
        <v>1856</v>
      </c>
      <c r="E351" s="102">
        <v>16</v>
      </c>
      <c r="F351" s="9">
        <v>32</v>
      </c>
      <c r="G351" s="19">
        <f t="shared" si="10"/>
        <v>40</v>
      </c>
      <c r="H351" t="s">
        <v>27</v>
      </c>
      <c r="I351">
        <v>0</v>
      </c>
      <c r="J351" t="s">
        <v>234</v>
      </c>
      <c r="L351">
        <f t="shared" si="11"/>
        <v>1</v>
      </c>
    </row>
    <row r="352" spans="1:12">
      <c r="A352" t="s">
        <v>1857</v>
      </c>
      <c r="B352" s="42" t="s">
        <v>936</v>
      </c>
      <c r="C352" s="18"/>
      <c r="D352" s="130" t="s">
        <v>937</v>
      </c>
      <c r="E352" s="102">
        <v>0</v>
      </c>
      <c r="F352" s="9">
        <v>40</v>
      </c>
      <c r="G352" s="19">
        <f t="shared" si="10"/>
        <v>50</v>
      </c>
      <c r="H352" t="s">
        <v>96</v>
      </c>
      <c r="I352">
        <v>0</v>
      </c>
      <c r="J352" t="s">
        <v>1134</v>
      </c>
      <c r="L352">
        <f t="shared" si="11"/>
        <v>0</v>
      </c>
    </row>
    <row r="353" spans="1:12">
      <c r="A353" t="s">
        <v>1858</v>
      </c>
      <c r="B353" s="42" t="s">
        <v>939</v>
      </c>
      <c r="C353" s="18" t="s">
        <v>940</v>
      </c>
      <c r="D353" s="130" t="s">
        <v>941</v>
      </c>
      <c r="E353" s="102">
        <v>128</v>
      </c>
      <c r="F353" s="9">
        <v>16</v>
      </c>
      <c r="G353" s="19">
        <f t="shared" si="10"/>
        <v>20</v>
      </c>
      <c r="H353" t="s">
        <v>37</v>
      </c>
      <c r="I353" t="s">
        <v>32</v>
      </c>
      <c r="J353" t="s">
        <v>1770</v>
      </c>
      <c r="L353">
        <f t="shared" si="11"/>
        <v>8</v>
      </c>
    </row>
    <row r="354" spans="1:12">
      <c r="A354" t="s">
        <v>2539</v>
      </c>
      <c r="B354" s="42" t="s">
        <v>2540</v>
      </c>
      <c r="C354" s="18"/>
      <c r="D354" s="129" t="s">
        <v>2541</v>
      </c>
      <c r="E354" s="102">
        <v>48</v>
      </c>
      <c r="F354" s="9">
        <v>20</v>
      </c>
      <c r="G354" s="19">
        <f t="shared" si="10"/>
        <v>25</v>
      </c>
      <c r="H354" t="s">
        <v>37</v>
      </c>
      <c r="I354">
        <v>0</v>
      </c>
      <c r="J354" t="s">
        <v>1770</v>
      </c>
      <c r="L354">
        <f t="shared" si="11"/>
        <v>3</v>
      </c>
    </row>
    <row r="355" spans="1:12">
      <c r="A355" t="s">
        <v>1859</v>
      </c>
      <c r="B355" s="42" t="s">
        <v>1860</v>
      </c>
      <c r="C355" s="18"/>
      <c r="D355" s="130" t="s">
        <v>1861</v>
      </c>
      <c r="E355" s="102">
        <v>0</v>
      </c>
      <c r="F355" s="9">
        <v>175</v>
      </c>
      <c r="G355" s="19">
        <f t="shared" si="10"/>
        <v>218.75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2542</v>
      </c>
      <c r="B356" s="42" t="s">
        <v>2543</v>
      </c>
      <c r="C356" s="18"/>
      <c r="D356" s="129" t="s">
        <v>2544</v>
      </c>
      <c r="E356" s="102">
        <v>48</v>
      </c>
      <c r="F356" s="9">
        <v>25</v>
      </c>
      <c r="G356" s="19">
        <f t="shared" si="10"/>
        <v>31.25</v>
      </c>
      <c r="H356" t="s">
        <v>90</v>
      </c>
      <c r="I356">
        <v>0</v>
      </c>
      <c r="J356" t="s">
        <v>143</v>
      </c>
      <c r="L356">
        <f t="shared" si="11"/>
        <v>3</v>
      </c>
    </row>
    <row r="357" spans="1:12">
      <c r="A357" t="s">
        <v>1862</v>
      </c>
      <c r="B357" s="42" t="s">
        <v>1863</v>
      </c>
      <c r="C357" s="18" t="s">
        <v>1864</v>
      </c>
      <c r="D357" s="130" t="s">
        <v>1865</v>
      </c>
      <c r="E357" s="102">
        <v>0</v>
      </c>
      <c r="F357" s="9">
        <v>32</v>
      </c>
      <c r="G357" s="19">
        <f t="shared" si="10"/>
        <v>40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2545</v>
      </c>
      <c r="B358" s="42" t="s">
        <v>2546</v>
      </c>
      <c r="C358" s="18"/>
      <c r="D358" s="129" t="s">
        <v>2547</v>
      </c>
      <c r="E358" s="102">
        <v>16</v>
      </c>
      <c r="F358" s="9">
        <v>25</v>
      </c>
      <c r="G358" s="19">
        <f t="shared" si="10"/>
        <v>31.25</v>
      </c>
      <c r="H358" t="s">
        <v>90</v>
      </c>
      <c r="I358" t="s">
        <v>32</v>
      </c>
      <c r="J358">
        <v>0</v>
      </c>
      <c r="L358">
        <f t="shared" si="11"/>
        <v>1</v>
      </c>
    </row>
    <row r="359" spans="1:12">
      <c r="A359" t="s">
        <v>1866</v>
      </c>
      <c r="B359" s="42" t="s">
        <v>1867</v>
      </c>
      <c r="C359" s="18" t="s">
        <v>944</v>
      </c>
      <c r="D359" s="130" t="s">
        <v>945</v>
      </c>
      <c r="E359" s="102">
        <v>0</v>
      </c>
      <c r="F359" s="9">
        <v>55</v>
      </c>
      <c r="G359" s="19">
        <f t="shared" si="10"/>
        <v>68.75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2548</v>
      </c>
      <c r="B360" s="42" t="s">
        <v>2549</v>
      </c>
      <c r="C360" s="18"/>
      <c r="D360" s="129" t="s">
        <v>2550</v>
      </c>
      <c r="E360" s="102">
        <v>16</v>
      </c>
      <c r="F360" s="9">
        <v>90</v>
      </c>
      <c r="G360" s="19">
        <f t="shared" si="10"/>
        <v>112.5</v>
      </c>
      <c r="H360" t="s">
        <v>90</v>
      </c>
      <c r="I360">
        <v>0</v>
      </c>
      <c r="J360" t="s">
        <v>20</v>
      </c>
      <c r="L360">
        <f t="shared" si="11"/>
        <v>1</v>
      </c>
    </row>
    <row r="361" spans="1:12">
      <c r="A361" t="s">
        <v>1868</v>
      </c>
      <c r="B361" s="42" t="s">
        <v>951</v>
      </c>
      <c r="C361" s="18"/>
      <c r="D361" s="130" t="s">
        <v>952</v>
      </c>
      <c r="E361" s="102">
        <v>16</v>
      </c>
      <c r="F361" s="9">
        <v>55</v>
      </c>
      <c r="G361" s="19">
        <f t="shared" si="10"/>
        <v>68.75</v>
      </c>
      <c r="H361" t="s">
        <v>31</v>
      </c>
      <c r="I361">
        <v>0</v>
      </c>
      <c r="J361" t="s">
        <v>164</v>
      </c>
      <c r="L361">
        <f t="shared" si="11"/>
        <v>1</v>
      </c>
    </row>
    <row r="362" spans="1:12">
      <c r="A362" t="s">
        <v>1869</v>
      </c>
      <c r="B362" s="42" t="s">
        <v>955</v>
      </c>
      <c r="C362" s="18"/>
      <c r="D362" s="130" t="s">
        <v>956</v>
      </c>
      <c r="E362" s="102">
        <v>704</v>
      </c>
      <c r="F362" s="9">
        <v>35</v>
      </c>
      <c r="G362" s="19">
        <f t="shared" si="10"/>
        <v>43.75</v>
      </c>
      <c r="H362" t="s">
        <v>27</v>
      </c>
      <c r="I362" t="s">
        <v>32</v>
      </c>
      <c r="J362" t="s">
        <v>33</v>
      </c>
      <c r="L362">
        <f t="shared" si="11"/>
        <v>44</v>
      </c>
    </row>
    <row r="363" spans="1:12">
      <c r="A363" t="s">
        <v>1870</v>
      </c>
      <c r="B363" s="42" t="s">
        <v>1871</v>
      </c>
      <c r="C363" s="18"/>
      <c r="D363" s="130" t="s">
        <v>1872</v>
      </c>
      <c r="E363" s="102">
        <v>48</v>
      </c>
      <c r="F363" s="9">
        <v>55</v>
      </c>
      <c r="G363" s="19">
        <f t="shared" si="10"/>
        <v>68.75</v>
      </c>
      <c r="H363" t="s">
        <v>96</v>
      </c>
      <c r="I363" t="s">
        <v>32</v>
      </c>
      <c r="J363" t="s">
        <v>164</v>
      </c>
      <c r="L363">
        <f t="shared" si="11"/>
        <v>3</v>
      </c>
    </row>
    <row r="364" spans="1:12">
      <c r="A364" t="s">
        <v>2551</v>
      </c>
      <c r="B364" s="42" t="s">
        <v>958</v>
      </c>
      <c r="C364" s="18"/>
      <c r="D364" s="129" t="s">
        <v>959</v>
      </c>
      <c r="E364" s="102">
        <v>64</v>
      </c>
      <c r="F364" s="9">
        <v>15</v>
      </c>
      <c r="G364" s="19">
        <f t="shared" si="10"/>
        <v>18.75</v>
      </c>
      <c r="H364" t="s">
        <v>96</v>
      </c>
      <c r="I364">
        <v>0</v>
      </c>
      <c r="J364" t="s">
        <v>164</v>
      </c>
      <c r="L364">
        <f t="shared" si="11"/>
        <v>4</v>
      </c>
    </row>
    <row r="365" spans="1:12">
      <c r="A365" t="s">
        <v>1873</v>
      </c>
      <c r="B365" s="42" t="s">
        <v>961</v>
      </c>
      <c r="C365" s="18"/>
      <c r="D365" s="130" t="s">
        <v>500</v>
      </c>
      <c r="E365" s="102">
        <v>3744</v>
      </c>
      <c r="F365" s="9">
        <v>6</v>
      </c>
      <c r="G365" s="19">
        <f t="shared" si="10"/>
        <v>7.5</v>
      </c>
      <c r="H365" t="s">
        <v>31</v>
      </c>
      <c r="I365">
        <v>0</v>
      </c>
      <c r="J365" t="s">
        <v>373</v>
      </c>
      <c r="L365">
        <f t="shared" si="11"/>
        <v>234</v>
      </c>
    </row>
    <row r="366" spans="1:12">
      <c r="A366" t="s">
        <v>2552</v>
      </c>
      <c r="B366" s="42" t="s">
        <v>2553</v>
      </c>
      <c r="C366" s="18"/>
      <c r="D366" s="129" t="s">
        <v>2554</v>
      </c>
      <c r="E366" s="102">
        <v>560</v>
      </c>
      <c r="F366" s="9">
        <v>2</v>
      </c>
      <c r="G366" s="19">
        <f t="shared" si="10"/>
        <v>2.5</v>
      </c>
      <c r="H366" t="s">
        <v>31</v>
      </c>
      <c r="I366">
        <v>0</v>
      </c>
      <c r="J366" t="s">
        <v>704</v>
      </c>
      <c r="L366">
        <f t="shared" si="11"/>
        <v>35</v>
      </c>
    </row>
    <row r="367" spans="1:12">
      <c r="A367" t="s">
        <v>2555</v>
      </c>
      <c r="B367" s="42" t="s">
        <v>2556</v>
      </c>
      <c r="C367" s="18"/>
      <c r="D367" s="129" t="s">
        <v>2557</v>
      </c>
      <c r="E367" s="102">
        <v>16</v>
      </c>
      <c r="F367" s="9">
        <v>45</v>
      </c>
      <c r="G367" s="19">
        <f t="shared" si="10"/>
        <v>56.25</v>
      </c>
      <c r="H367" t="s">
        <v>90</v>
      </c>
      <c r="I367">
        <v>0</v>
      </c>
      <c r="J367" t="s">
        <v>143</v>
      </c>
      <c r="L367">
        <f t="shared" si="11"/>
        <v>1</v>
      </c>
    </row>
    <row r="368" spans="1:12">
      <c r="A368" t="s">
        <v>2558</v>
      </c>
      <c r="B368" s="42" t="s">
        <v>2559</v>
      </c>
      <c r="C368" s="18"/>
      <c r="D368" s="129" t="s">
        <v>2560</v>
      </c>
      <c r="E368" s="102">
        <v>32</v>
      </c>
      <c r="F368" s="9">
        <v>25</v>
      </c>
      <c r="G368" s="19">
        <f t="shared" si="10"/>
        <v>31.25</v>
      </c>
      <c r="H368" t="s">
        <v>27</v>
      </c>
      <c r="I368">
        <v>0</v>
      </c>
      <c r="J368" t="s">
        <v>568</v>
      </c>
      <c r="L368">
        <f t="shared" si="11"/>
        <v>2</v>
      </c>
    </row>
    <row r="369" spans="1:12">
      <c r="A369" t="s">
        <v>1874</v>
      </c>
      <c r="B369" s="42" t="s">
        <v>1875</v>
      </c>
      <c r="C369" s="18"/>
      <c r="D369" s="130" t="s">
        <v>1876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1877</v>
      </c>
      <c r="B370" s="42" t="s">
        <v>964</v>
      </c>
      <c r="C370" s="18"/>
      <c r="D370" s="130" t="s">
        <v>965</v>
      </c>
      <c r="E370" s="102">
        <v>16</v>
      </c>
      <c r="F370" s="9">
        <v>44</v>
      </c>
      <c r="G370" s="19">
        <f t="shared" si="10"/>
        <v>55</v>
      </c>
      <c r="H370" t="s">
        <v>31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1878</v>
      </c>
      <c r="B371" s="42" t="s">
        <v>967</v>
      </c>
      <c r="C371" s="18"/>
      <c r="D371" s="130" t="s">
        <v>968</v>
      </c>
      <c r="E371" s="102">
        <v>0</v>
      </c>
      <c r="F371" s="9">
        <v>44</v>
      </c>
      <c r="G371" s="19">
        <f t="shared" si="10"/>
        <v>55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1879</v>
      </c>
      <c r="B372" s="42" t="s">
        <v>970</v>
      </c>
      <c r="C372" s="18"/>
      <c r="D372" s="130" t="s">
        <v>971</v>
      </c>
      <c r="E372" s="102">
        <v>0</v>
      </c>
      <c r="F372" s="9">
        <v>42</v>
      </c>
      <c r="G372" s="19">
        <f t="shared" si="10"/>
        <v>52.5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1880</v>
      </c>
      <c r="B373" s="42" t="s">
        <v>1881</v>
      </c>
      <c r="C373" s="18"/>
      <c r="D373" s="130" t="s">
        <v>1882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1883</v>
      </c>
      <c r="B374" s="42" t="s">
        <v>1884</v>
      </c>
      <c r="C374" s="18" t="s">
        <v>1885</v>
      </c>
      <c r="D374" s="130" t="s">
        <v>975</v>
      </c>
      <c r="E374" s="102">
        <v>0</v>
      </c>
      <c r="F374" s="9">
        <v>65</v>
      </c>
      <c r="G374" s="19">
        <f t="shared" si="10"/>
        <v>81.25</v>
      </c>
      <c r="H374" t="s">
        <v>96</v>
      </c>
      <c r="I374" t="s">
        <v>32</v>
      </c>
      <c r="J374" t="s">
        <v>1200</v>
      </c>
      <c r="L374">
        <f t="shared" si="11"/>
        <v>0</v>
      </c>
    </row>
    <row r="375" spans="1:12">
      <c r="A375" t="s">
        <v>1886</v>
      </c>
      <c r="B375" s="42" t="s">
        <v>984</v>
      </c>
      <c r="C375" s="18"/>
      <c r="D375" s="130" t="s">
        <v>985</v>
      </c>
      <c r="E375" s="102">
        <v>7344</v>
      </c>
      <c r="F375" s="9">
        <v>4</v>
      </c>
      <c r="G375" s="19">
        <f t="shared" si="10"/>
        <v>5</v>
      </c>
      <c r="H375" t="s">
        <v>96</v>
      </c>
      <c r="I375" t="s">
        <v>32</v>
      </c>
      <c r="J375" t="s">
        <v>76</v>
      </c>
      <c r="L375">
        <f t="shared" si="11"/>
        <v>459</v>
      </c>
    </row>
    <row r="376" spans="1:12">
      <c r="A376" t="s">
        <v>1887</v>
      </c>
      <c r="B376" s="42" t="s">
        <v>987</v>
      </c>
      <c r="C376" s="18"/>
      <c r="D376" s="130" t="s">
        <v>988</v>
      </c>
      <c r="E376" s="102">
        <v>16</v>
      </c>
      <c r="F376" s="9">
        <v>23</v>
      </c>
      <c r="G376" s="19">
        <f t="shared" si="10"/>
        <v>28.75</v>
      </c>
      <c r="H376" t="s">
        <v>90</v>
      </c>
      <c r="I376" t="s">
        <v>32</v>
      </c>
      <c r="J376" t="s">
        <v>33</v>
      </c>
      <c r="L376">
        <f t="shared" si="11"/>
        <v>1</v>
      </c>
    </row>
    <row r="377" spans="1:12">
      <c r="A377" t="s">
        <v>1888</v>
      </c>
      <c r="B377" s="42" t="s">
        <v>998</v>
      </c>
      <c r="C377" s="18"/>
      <c r="D377" s="130" t="s">
        <v>999</v>
      </c>
      <c r="E377" s="102">
        <v>544</v>
      </c>
      <c r="F377" s="9">
        <v>20</v>
      </c>
      <c r="G377" s="19">
        <f t="shared" si="10"/>
        <v>25</v>
      </c>
      <c r="H377" t="s">
        <v>37</v>
      </c>
      <c r="I377" t="s">
        <v>32</v>
      </c>
      <c r="J377" t="s">
        <v>33</v>
      </c>
      <c r="L377">
        <f t="shared" si="11"/>
        <v>34</v>
      </c>
    </row>
    <row r="378" spans="1:12">
      <c r="A378" t="s">
        <v>1889</v>
      </c>
      <c r="B378" s="42" t="s">
        <v>1001</v>
      </c>
      <c r="C378" s="42"/>
      <c r="D378" s="130" t="s">
        <v>1002</v>
      </c>
      <c r="E378" s="102">
        <v>1760</v>
      </c>
      <c r="F378" s="9">
        <v>15</v>
      </c>
      <c r="G378" s="19">
        <f>+F378*1.25</f>
        <v>18.75</v>
      </c>
      <c r="H378" t="s">
        <v>31</v>
      </c>
      <c r="I378" t="s">
        <v>32</v>
      </c>
      <c r="J378" t="s">
        <v>432</v>
      </c>
      <c r="L378">
        <f t="shared" si="11"/>
        <v>110</v>
      </c>
    </row>
    <row r="379" spans="1:12">
      <c r="A379" t="s">
        <v>1890</v>
      </c>
      <c r="B379" s="42" t="s">
        <v>1004</v>
      </c>
      <c r="C379" s="18"/>
      <c r="D379" s="130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2561</v>
      </c>
      <c r="B380" s="42" t="s">
        <v>2562</v>
      </c>
      <c r="C380" s="18"/>
      <c r="D380" s="129" t="s">
        <v>2563</v>
      </c>
      <c r="E380" s="102">
        <v>16</v>
      </c>
      <c r="F380" s="9">
        <v>90</v>
      </c>
      <c r="G380" s="19">
        <f t="shared" si="10"/>
        <v>112.5</v>
      </c>
      <c r="H380" t="s">
        <v>31</v>
      </c>
      <c r="I380" t="s">
        <v>32</v>
      </c>
      <c r="J380" t="s">
        <v>164</v>
      </c>
      <c r="L380">
        <f t="shared" si="11"/>
        <v>1</v>
      </c>
    </row>
    <row r="381" spans="1:12">
      <c r="A381" t="s">
        <v>1891</v>
      </c>
      <c r="B381" s="42" t="s">
        <v>1892</v>
      </c>
      <c r="C381" s="18"/>
      <c r="D381" s="130" t="s">
        <v>1893</v>
      </c>
      <c r="E381" s="102">
        <v>0</v>
      </c>
      <c r="F381" s="9">
        <v>19</v>
      </c>
      <c r="G381" s="19">
        <f t="shared" si="10"/>
        <v>23.75</v>
      </c>
      <c r="H381" t="s">
        <v>90</v>
      </c>
      <c r="I381" t="s">
        <v>32</v>
      </c>
      <c r="J381" t="s">
        <v>164</v>
      </c>
      <c r="L381">
        <f t="shared" si="11"/>
        <v>0</v>
      </c>
    </row>
    <row r="382" spans="1:12">
      <c r="A382" t="s">
        <v>1894</v>
      </c>
      <c r="B382" s="42" t="s">
        <v>1895</v>
      </c>
      <c r="C382" s="18"/>
      <c r="D382" s="130" t="s">
        <v>1896</v>
      </c>
      <c r="E382" s="102">
        <v>0</v>
      </c>
      <c r="F382" s="9">
        <v>19</v>
      </c>
      <c r="G382" s="19">
        <f t="shared" si="10"/>
        <v>23.75</v>
      </c>
      <c r="H382" t="s">
        <v>37</v>
      </c>
      <c r="I382">
        <v>0</v>
      </c>
      <c r="J382" t="s">
        <v>2021</v>
      </c>
      <c r="L382">
        <f t="shared" si="11"/>
        <v>0</v>
      </c>
    </row>
    <row r="383" spans="1:12">
      <c r="A383" t="s">
        <v>1897</v>
      </c>
      <c r="B383" s="42" t="s">
        <v>1898</v>
      </c>
      <c r="C383" s="18"/>
      <c r="D383" s="130" t="s">
        <v>1899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1900</v>
      </c>
      <c r="B384" s="42" t="s">
        <v>1010</v>
      </c>
      <c r="C384" s="135"/>
      <c r="D384" s="132" t="s">
        <v>1011</v>
      </c>
      <c r="E384" s="102">
        <v>16</v>
      </c>
      <c r="F384" s="9">
        <v>20</v>
      </c>
      <c r="G384" s="19">
        <f t="shared" si="12"/>
        <v>25</v>
      </c>
      <c r="H384" t="s">
        <v>96</v>
      </c>
      <c r="I384" t="s">
        <v>32</v>
      </c>
      <c r="J384" t="s">
        <v>1809</v>
      </c>
      <c r="L384">
        <f t="shared" si="11"/>
        <v>1</v>
      </c>
    </row>
    <row r="385" spans="1:12">
      <c r="A385" t="s">
        <v>1901</v>
      </c>
      <c r="B385" s="42" t="s">
        <v>1902</v>
      </c>
      <c r="C385" s="18"/>
      <c r="D385" s="132" t="s">
        <v>1903</v>
      </c>
      <c r="E385" s="102">
        <v>0</v>
      </c>
      <c r="F385" s="9">
        <v>65</v>
      </c>
      <c r="G385" s="19">
        <f t="shared" si="12"/>
        <v>81.25</v>
      </c>
      <c r="H385" t="s">
        <v>96</v>
      </c>
      <c r="I385">
        <v>0</v>
      </c>
      <c r="J385" t="s">
        <v>143</v>
      </c>
      <c r="L385">
        <f t="shared" si="11"/>
        <v>0</v>
      </c>
    </row>
    <row r="386" spans="1:12">
      <c r="A386" t="s">
        <v>2564</v>
      </c>
      <c r="B386" s="42" t="s">
        <v>2565</v>
      </c>
      <c r="C386" s="18"/>
      <c r="D386" s="129" t="s">
        <v>2566</v>
      </c>
      <c r="E386" s="102">
        <v>16</v>
      </c>
      <c r="F386" s="9">
        <v>90</v>
      </c>
      <c r="G386" s="19">
        <f t="shared" si="12"/>
        <v>112.5</v>
      </c>
      <c r="H386" t="s">
        <v>31</v>
      </c>
      <c r="I386">
        <v>0</v>
      </c>
      <c r="J386" t="s">
        <v>33</v>
      </c>
      <c r="L386">
        <f t="shared" si="11"/>
        <v>1</v>
      </c>
    </row>
    <row r="387" spans="1:12">
      <c r="A387" t="s">
        <v>1904</v>
      </c>
      <c r="B387" s="42" t="s">
        <v>1905</v>
      </c>
      <c r="C387" s="18"/>
      <c r="D387" s="130" t="s">
        <v>1906</v>
      </c>
      <c r="E387" s="102">
        <v>0</v>
      </c>
      <c r="F387" s="9">
        <v>53</v>
      </c>
      <c r="G387" s="19">
        <f t="shared" si="12"/>
        <v>66.25</v>
      </c>
      <c r="H387" t="s">
        <v>31</v>
      </c>
      <c r="I387" t="s">
        <v>32</v>
      </c>
      <c r="J387" t="s">
        <v>76</v>
      </c>
      <c r="L387">
        <f t="shared" ref="L387:L395" si="13">+E387/16</f>
        <v>0</v>
      </c>
    </row>
    <row r="388" spans="1:12">
      <c r="A388" t="s">
        <v>1907</v>
      </c>
      <c r="B388" s="42" t="s">
        <v>1908</v>
      </c>
      <c r="C388" s="18"/>
      <c r="D388" s="130" t="s">
        <v>1909</v>
      </c>
      <c r="E388" s="102">
        <v>0</v>
      </c>
      <c r="F388" s="9">
        <v>53</v>
      </c>
      <c r="G388" s="19">
        <f t="shared" si="12"/>
        <v>66.25</v>
      </c>
      <c r="H388" t="s">
        <v>96</v>
      </c>
      <c r="I388" t="s">
        <v>32</v>
      </c>
      <c r="J388" t="s">
        <v>1053</v>
      </c>
      <c r="L388">
        <f t="shared" si="13"/>
        <v>0</v>
      </c>
    </row>
    <row r="389" spans="1:12">
      <c r="A389" t="s">
        <v>2567</v>
      </c>
      <c r="B389" s="42" t="s">
        <v>2568</v>
      </c>
      <c r="C389" s="18"/>
      <c r="D389" s="129" t="s">
        <v>1018</v>
      </c>
      <c r="E389" s="102">
        <v>16</v>
      </c>
      <c r="F389" s="9">
        <v>60</v>
      </c>
      <c r="G389" s="19">
        <f t="shared" si="12"/>
        <v>75</v>
      </c>
      <c r="H389" t="s">
        <v>96</v>
      </c>
      <c r="I389">
        <v>0</v>
      </c>
      <c r="J389" t="s">
        <v>76</v>
      </c>
      <c r="L389">
        <f t="shared" si="13"/>
        <v>1</v>
      </c>
    </row>
    <row r="390" spans="1:12">
      <c r="A390" t="s">
        <v>1910</v>
      </c>
      <c r="B390" s="42" t="s">
        <v>1020</v>
      </c>
      <c r="C390" s="18" t="s">
        <v>1021</v>
      </c>
      <c r="D390" s="130" t="s">
        <v>1022</v>
      </c>
      <c r="E390" s="102">
        <v>0</v>
      </c>
      <c r="F390" s="9">
        <v>1.5</v>
      </c>
      <c r="G390" s="19">
        <f t="shared" si="12"/>
        <v>1.875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1911</v>
      </c>
      <c r="B391" s="42" t="s">
        <v>1025</v>
      </c>
      <c r="C391" s="18" t="s">
        <v>1026</v>
      </c>
      <c r="D391" s="130" t="s">
        <v>1027</v>
      </c>
      <c r="E391" s="102">
        <v>0</v>
      </c>
      <c r="F391" s="9">
        <v>30</v>
      </c>
      <c r="G391" s="19">
        <f t="shared" si="12"/>
        <v>37.5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1912</v>
      </c>
      <c r="B392" s="42" t="s">
        <v>1030</v>
      </c>
      <c r="C392" s="18" t="s">
        <v>1031</v>
      </c>
      <c r="D392" s="130" t="s">
        <v>1032</v>
      </c>
      <c r="E392" s="102">
        <v>816</v>
      </c>
      <c r="F392" s="9">
        <v>16</v>
      </c>
      <c r="G392" s="19">
        <f t="shared" si="12"/>
        <v>20</v>
      </c>
      <c r="H392" t="s">
        <v>90</v>
      </c>
      <c r="I392">
        <v>0</v>
      </c>
      <c r="J392" t="s">
        <v>2043</v>
      </c>
      <c r="L392">
        <f t="shared" si="13"/>
        <v>51</v>
      </c>
    </row>
    <row r="393" spans="1:12">
      <c r="A393" t="s">
        <v>1913</v>
      </c>
      <c r="B393" s="42" t="s">
        <v>1034</v>
      </c>
      <c r="C393" s="18" t="s">
        <v>1035</v>
      </c>
      <c r="D393" s="130" t="s">
        <v>1036</v>
      </c>
      <c r="E393" s="102">
        <v>0</v>
      </c>
      <c r="F393" s="9">
        <v>45</v>
      </c>
      <c r="G393" s="19">
        <f t="shared" si="12"/>
        <v>56.25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1914</v>
      </c>
      <c r="B394" s="42" t="s">
        <v>1038</v>
      </c>
      <c r="C394" s="18" t="s">
        <v>1039</v>
      </c>
      <c r="D394" s="130" t="s">
        <v>1040</v>
      </c>
      <c r="E394" s="102">
        <v>176</v>
      </c>
      <c r="F394" s="9">
        <v>16</v>
      </c>
      <c r="G394" s="19">
        <f t="shared" si="12"/>
        <v>20</v>
      </c>
      <c r="H394" t="s">
        <v>90</v>
      </c>
      <c r="I394" t="s">
        <v>32</v>
      </c>
      <c r="J394" t="s">
        <v>33</v>
      </c>
      <c r="L394">
        <f t="shared" si="13"/>
        <v>11</v>
      </c>
    </row>
    <row r="395" spans="1:12">
      <c r="A395" t="s">
        <v>1915</v>
      </c>
      <c r="B395" s="120" t="s">
        <v>1043</v>
      </c>
      <c r="C395" s="126"/>
      <c r="D395" s="130" t="s">
        <v>1044</v>
      </c>
      <c r="E395" s="127">
        <v>0</v>
      </c>
      <c r="F395" s="121">
        <v>5</v>
      </c>
      <c r="G395" s="122">
        <f t="shared" si="12"/>
        <v>6.25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A396" t="s">
        <v>1916</v>
      </c>
      <c r="B396" s="123" t="s">
        <v>1047</v>
      </c>
      <c r="C396" s="136"/>
      <c r="D396" s="130" t="s">
        <v>1048</v>
      </c>
      <c r="E396" s="128">
        <v>1312</v>
      </c>
      <c r="F396" s="125">
        <v>10</v>
      </c>
      <c r="G396" s="122">
        <f t="shared" si="12"/>
        <v>12.5</v>
      </c>
    </row>
    <row r="397" spans="1:12">
      <c r="A397" t="s">
        <v>2569</v>
      </c>
      <c r="B397" s="137" t="s">
        <v>2570</v>
      </c>
      <c r="C397" s="136"/>
      <c r="D397" s="129" t="s">
        <v>2571</v>
      </c>
      <c r="E397" s="128">
        <v>16</v>
      </c>
      <c r="F397" s="125">
        <v>60</v>
      </c>
      <c r="G397" s="122">
        <f t="shared" si="12"/>
        <v>75</v>
      </c>
    </row>
    <row r="398" spans="1:12">
      <c r="A398" t="s">
        <v>1917</v>
      </c>
      <c r="B398" s="124" t="s">
        <v>1918</v>
      </c>
      <c r="C398" s="136"/>
      <c r="D398" s="130" t="s">
        <v>1919</v>
      </c>
      <c r="E398" s="128">
        <v>240</v>
      </c>
      <c r="F398" s="125">
        <v>43</v>
      </c>
      <c r="G398" s="122">
        <f t="shared" si="12"/>
        <v>53.75</v>
      </c>
    </row>
    <row r="399" spans="1:12">
      <c r="A399" t="s">
        <v>1920</v>
      </c>
      <c r="B399" s="124" t="s">
        <v>1921</v>
      </c>
      <c r="C399" s="136"/>
      <c r="D399" s="130" t="s">
        <v>1922</v>
      </c>
      <c r="E399" s="128">
        <v>0</v>
      </c>
      <c r="F399" s="125">
        <v>45</v>
      </c>
      <c r="G399" s="122">
        <f t="shared" si="12"/>
        <v>56.25</v>
      </c>
    </row>
    <row r="400" spans="1:12">
      <c r="A400" t="s">
        <v>1923</v>
      </c>
      <c r="B400" s="124" t="s">
        <v>1051</v>
      </c>
      <c r="C400" s="136"/>
      <c r="D400" s="130" t="s">
        <v>1052</v>
      </c>
      <c r="E400" s="128">
        <v>0</v>
      </c>
      <c r="F400" s="125">
        <v>26</v>
      </c>
      <c r="G400" s="122">
        <f t="shared" si="12"/>
        <v>32.5</v>
      </c>
    </row>
    <row r="401" spans="1:7">
      <c r="A401" t="s">
        <v>1924</v>
      </c>
      <c r="B401" s="124" t="s">
        <v>1925</v>
      </c>
      <c r="C401" s="136"/>
      <c r="D401" s="130" t="s">
        <v>1926</v>
      </c>
      <c r="E401" s="128">
        <v>0</v>
      </c>
      <c r="F401" s="125">
        <v>43</v>
      </c>
      <c r="G401" s="122">
        <f t="shared" si="12"/>
        <v>53.75</v>
      </c>
    </row>
    <row r="402" spans="1:7">
      <c r="A402" t="s">
        <v>2572</v>
      </c>
      <c r="B402" s="124" t="s">
        <v>2573</v>
      </c>
      <c r="C402" s="136"/>
      <c r="D402" s="129" t="s">
        <v>2574</v>
      </c>
      <c r="E402" s="128">
        <v>19104</v>
      </c>
      <c r="F402" s="125">
        <v>1</v>
      </c>
      <c r="G402" s="122">
        <f t="shared" si="12"/>
        <v>1.25</v>
      </c>
    </row>
    <row r="403" spans="1:7">
      <c r="A403" t="s">
        <v>1927</v>
      </c>
      <c r="B403" s="124" t="s">
        <v>1064</v>
      </c>
      <c r="C403" s="136" t="s">
        <v>1065</v>
      </c>
      <c r="D403" s="130" t="s">
        <v>1066</v>
      </c>
      <c r="E403" s="128">
        <v>0</v>
      </c>
      <c r="F403" s="125">
        <v>9</v>
      </c>
      <c r="G403" s="122">
        <f t="shared" si="12"/>
        <v>11.25</v>
      </c>
    </row>
    <row r="404" spans="1:7">
      <c r="A404" t="s">
        <v>1928</v>
      </c>
      <c r="B404" s="124" t="s">
        <v>1929</v>
      </c>
      <c r="C404" s="136"/>
      <c r="D404" s="130" t="s">
        <v>1930</v>
      </c>
      <c r="E404" s="128">
        <v>352</v>
      </c>
      <c r="F404" s="125">
        <v>3.5</v>
      </c>
      <c r="G404" s="122">
        <f t="shared" si="12"/>
        <v>4.375</v>
      </c>
    </row>
    <row r="405" spans="1:7">
      <c r="A405" t="s">
        <v>1931</v>
      </c>
      <c r="B405" s="124" t="s">
        <v>1068</v>
      </c>
      <c r="C405" s="136"/>
      <c r="D405" s="130" t="s">
        <v>1069</v>
      </c>
      <c r="E405" s="128">
        <v>16</v>
      </c>
      <c r="F405" s="125">
        <v>90</v>
      </c>
      <c r="G405" s="122">
        <f t="shared" si="12"/>
        <v>112.5</v>
      </c>
    </row>
    <row r="406" spans="1:7">
      <c r="A406" t="s">
        <v>1932</v>
      </c>
      <c r="B406" s="124" t="s">
        <v>1071</v>
      </c>
      <c r="C406" s="136"/>
      <c r="D406" s="130" t="s">
        <v>1072</v>
      </c>
      <c r="E406" s="128">
        <v>0</v>
      </c>
      <c r="F406" s="125">
        <v>145</v>
      </c>
      <c r="G406" s="122">
        <f t="shared" si="12"/>
        <v>181.25</v>
      </c>
    </row>
    <row r="407" spans="1:7">
      <c r="A407" t="s">
        <v>1933</v>
      </c>
      <c r="B407" s="124" t="s">
        <v>1074</v>
      </c>
      <c r="C407" s="136"/>
      <c r="D407" s="130" t="s">
        <v>1075</v>
      </c>
      <c r="E407" s="128">
        <v>0</v>
      </c>
      <c r="F407" s="125">
        <v>19</v>
      </c>
      <c r="G407" s="122">
        <f t="shared" si="12"/>
        <v>23.75</v>
      </c>
    </row>
    <row r="408" spans="1:7">
      <c r="A408" t="s">
        <v>1934</v>
      </c>
      <c r="B408" s="124" t="s">
        <v>1077</v>
      </c>
      <c r="C408" s="136"/>
      <c r="D408" s="130" t="s">
        <v>1078</v>
      </c>
      <c r="E408" s="128">
        <v>800</v>
      </c>
      <c r="F408" s="125">
        <v>26</v>
      </c>
      <c r="G408" s="122">
        <f t="shared" si="12"/>
        <v>32.5</v>
      </c>
    </row>
    <row r="409" spans="1:7">
      <c r="A409" t="s">
        <v>1935</v>
      </c>
      <c r="B409" s="124" t="s">
        <v>1081</v>
      </c>
      <c r="C409" s="136"/>
      <c r="D409" s="130" t="s">
        <v>1082</v>
      </c>
      <c r="E409" s="128">
        <v>96</v>
      </c>
      <c r="F409" s="125">
        <v>13</v>
      </c>
      <c r="G409" s="122">
        <f t="shared" si="12"/>
        <v>16.25</v>
      </c>
    </row>
    <row r="410" spans="1:7">
      <c r="A410" t="s">
        <v>1936</v>
      </c>
      <c r="B410" s="124" t="s">
        <v>1084</v>
      </c>
      <c r="C410" s="136"/>
      <c r="D410" s="130" t="s">
        <v>1085</v>
      </c>
      <c r="E410" s="128">
        <v>240</v>
      </c>
      <c r="F410" s="125">
        <v>24</v>
      </c>
      <c r="G410" s="122">
        <f t="shared" si="12"/>
        <v>30</v>
      </c>
    </row>
    <row r="411" spans="1:7">
      <c r="A411" t="s">
        <v>1937</v>
      </c>
      <c r="B411" s="124" t="s">
        <v>1087</v>
      </c>
      <c r="C411" s="136"/>
      <c r="D411" s="130" t="s">
        <v>1088</v>
      </c>
      <c r="E411" s="128">
        <v>0</v>
      </c>
      <c r="F411" s="125">
        <v>118</v>
      </c>
      <c r="G411" s="122">
        <f t="shared" si="12"/>
        <v>147.5</v>
      </c>
    </row>
    <row r="412" spans="1:7">
      <c r="A412" t="s">
        <v>1938</v>
      </c>
      <c r="B412" s="124" t="s">
        <v>1939</v>
      </c>
      <c r="C412" s="136"/>
      <c r="D412" s="132" t="s">
        <v>1940</v>
      </c>
      <c r="E412" s="128">
        <v>0</v>
      </c>
      <c r="F412" s="125">
        <v>118</v>
      </c>
      <c r="G412" s="122">
        <f t="shared" si="12"/>
        <v>147.5</v>
      </c>
    </row>
    <row r="413" spans="1:7">
      <c r="A413" t="s">
        <v>1941</v>
      </c>
      <c r="B413" s="124" t="s">
        <v>1942</v>
      </c>
      <c r="C413" s="136"/>
      <c r="D413" s="130" t="s">
        <v>1943</v>
      </c>
      <c r="E413" s="128">
        <v>0</v>
      </c>
      <c r="F413" s="125">
        <v>118</v>
      </c>
      <c r="G413" s="122">
        <f t="shared" si="12"/>
        <v>147.5</v>
      </c>
    </row>
    <row r="414" spans="1:7">
      <c r="A414" t="s">
        <v>1945</v>
      </c>
      <c r="B414" s="124" t="s">
        <v>1946</v>
      </c>
      <c r="C414" s="136"/>
      <c r="D414" s="130" t="s">
        <v>1947</v>
      </c>
      <c r="E414" s="128">
        <v>0</v>
      </c>
      <c r="F414" s="125">
        <v>50</v>
      </c>
      <c r="G414" s="122">
        <f t="shared" si="12"/>
        <v>62.5</v>
      </c>
    </row>
    <row r="415" spans="1:7">
      <c r="A415" t="s">
        <v>2575</v>
      </c>
      <c r="B415" s="124" t="s">
        <v>2576</v>
      </c>
      <c r="C415" s="136"/>
      <c r="D415" s="129" t="s">
        <v>2577</v>
      </c>
      <c r="E415" s="128">
        <v>48</v>
      </c>
      <c r="F415" s="125">
        <v>25</v>
      </c>
      <c r="G415" s="122">
        <f t="shared" si="12"/>
        <v>31.25</v>
      </c>
    </row>
    <row r="416" spans="1:7">
      <c r="A416" t="s">
        <v>2578</v>
      </c>
      <c r="B416" s="124" t="s">
        <v>2579</v>
      </c>
      <c r="C416" s="136"/>
      <c r="D416" s="129" t="s">
        <v>2580</v>
      </c>
      <c r="E416" s="128">
        <v>32</v>
      </c>
      <c r="F416" s="125">
        <v>90</v>
      </c>
      <c r="G416" s="122">
        <f t="shared" si="12"/>
        <v>112.5</v>
      </c>
    </row>
    <row r="417" spans="1:7">
      <c r="A417" t="s">
        <v>1948</v>
      </c>
      <c r="B417" s="124" t="s">
        <v>1096</v>
      </c>
      <c r="C417" s="136"/>
      <c r="D417" s="130" t="s">
        <v>1097</v>
      </c>
      <c r="E417" s="128">
        <v>0</v>
      </c>
      <c r="F417" s="125">
        <v>95</v>
      </c>
      <c r="G417" s="122">
        <f t="shared" si="12"/>
        <v>118.75</v>
      </c>
    </row>
    <row r="418" spans="1:7">
      <c r="A418" t="s">
        <v>1949</v>
      </c>
      <c r="B418" s="124" t="s">
        <v>1098</v>
      </c>
      <c r="C418" s="136"/>
      <c r="D418" s="130" t="s">
        <v>1099</v>
      </c>
      <c r="E418" s="128">
        <v>0</v>
      </c>
      <c r="F418" s="125">
        <v>113</v>
      </c>
      <c r="G418" s="122">
        <f t="shared" si="12"/>
        <v>141.25</v>
      </c>
    </row>
    <row r="419" spans="1:7">
      <c r="A419" t="s">
        <v>1950</v>
      </c>
      <c r="B419" s="124" t="s">
        <v>1102</v>
      </c>
      <c r="C419" s="136"/>
      <c r="D419" s="130" t="s">
        <v>1103</v>
      </c>
      <c r="E419" s="128">
        <v>912</v>
      </c>
      <c r="F419" s="125">
        <v>35</v>
      </c>
      <c r="G419" s="122">
        <f t="shared" si="12"/>
        <v>43.75</v>
      </c>
    </row>
    <row r="420" spans="1:7">
      <c r="A420" t="s">
        <v>1951</v>
      </c>
      <c r="B420" s="124" t="s">
        <v>1105</v>
      </c>
      <c r="C420" s="136"/>
      <c r="D420" s="130" t="s">
        <v>1106</v>
      </c>
      <c r="E420" s="128">
        <v>16</v>
      </c>
      <c r="F420" s="125">
        <v>25</v>
      </c>
      <c r="G420" s="122">
        <f t="shared" si="12"/>
        <v>31.25</v>
      </c>
    </row>
    <row r="421" spans="1:7">
      <c r="A421" t="s">
        <v>1952</v>
      </c>
      <c r="B421" s="124" t="s">
        <v>1111</v>
      </c>
      <c r="C421" s="136"/>
      <c r="D421" s="130" t="s">
        <v>1953</v>
      </c>
      <c r="E421" s="128">
        <v>32</v>
      </c>
      <c r="F421" s="125">
        <v>42</v>
      </c>
      <c r="G421" s="122">
        <f t="shared" si="12"/>
        <v>52.5</v>
      </c>
    </row>
    <row r="422" spans="1:7">
      <c r="A422" t="s">
        <v>1954</v>
      </c>
      <c r="B422" s="124" t="s">
        <v>1114</v>
      </c>
      <c r="C422" s="136"/>
      <c r="D422" s="132" t="s">
        <v>1115</v>
      </c>
      <c r="E422" s="128">
        <v>0</v>
      </c>
      <c r="F422" s="125">
        <v>65</v>
      </c>
      <c r="G422" s="122">
        <f t="shared" si="12"/>
        <v>81.25</v>
      </c>
    </row>
    <row r="423" spans="1:7">
      <c r="A423" t="s">
        <v>1955</v>
      </c>
      <c r="B423" s="124" t="s">
        <v>1118</v>
      </c>
      <c r="C423" s="136"/>
      <c r="D423" s="130" t="s">
        <v>1119</v>
      </c>
      <c r="E423" s="128">
        <v>0</v>
      </c>
      <c r="F423" s="125">
        <v>30</v>
      </c>
      <c r="G423" s="122">
        <f t="shared" si="12"/>
        <v>37.5</v>
      </c>
    </row>
    <row r="424" spans="1:7">
      <c r="A424" t="s">
        <v>1956</v>
      </c>
      <c r="B424" s="124" t="s">
        <v>1122</v>
      </c>
      <c r="C424" s="136"/>
      <c r="D424" s="130" t="s">
        <v>1123</v>
      </c>
      <c r="E424" s="128">
        <v>96</v>
      </c>
      <c r="F424" s="125">
        <v>46</v>
      </c>
      <c r="G424" s="122">
        <f t="shared" si="12"/>
        <v>57.5</v>
      </c>
    </row>
    <row r="425" spans="1:7">
      <c r="A425" t="s">
        <v>1957</v>
      </c>
      <c r="B425" s="124" t="s">
        <v>1125</v>
      </c>
      <c r="C425" s="136"/>
      <c r="D425" s="130" t="s">
        <v>1126</v>
      </c>
      <c r="E425" s="128">
        <v>18928</v>
      </c>
      <c r="F425" s="125">
        <v>0.65</v>
      </c>
      <c r="G425" s="122">
        <f t="shared" si="12"/>
        <v>0.8125</v>
      </c>
    </row>
    <row r="426" spans="1:7">
      <c r="A426" t="s">
        <v>2581</v>
      </c>
      <c r="B426" s="124" t="s">
        <v>2582</v>
      </c>
      <c r="C426" s="136"/>
      <c r="D426" s="129" t="s">
        <v>2583</v>
      </c>
      <c r="E426" s="128">
        <v>32</v>
      </c>
      <c r="F426" s="125">
        <v>60</v>
      </c>
      <c r="G426" s="122">
        <f t="shared" si="12"/>
        <v>75</v>
      </c>
    </row>
    <row r="427" spans="1:7">
      <c r="A427" t="s">
        <v>2584</v>
      </c>
      <c r="B427" s="124" t="s">
        <v>2317</v>
      </c>
      <c r="C427" s="136"/>
      <c r="D427" s="129" t="s">
        <v>2585</v>
      </c>
      <c r="E427" s="128">
        <v>112</v>
      </c>
      <c r="F427" s="125">
        <v>25</v>
      </c>
      <c r="G427" s="122">
        <f t="shared" si="12"/>
        <v>31.25</v>
      </c>
    </row>
    <row r="428" spans="1:7">
      <c r="A428" t="s">
        <v>1958</v>
      </c>
      <c r="B428" s="124" t="s">
        <v>1128</v>
      </c>
      <c r="C428" s="136"/>
      <c r="D428" s="130" t="s">
        <v>1129</v>
      </c>
      <c r="E428" s="128">
        <v>48</v>
      </c>
      <c r="F428" s="125">
        <v>10</v>
      </c>
      <c r="G428" s="122">
        <f t="shared" si="12"/>
        <v>12.5</v>
      </c>
    </row>
    <row r="429" spans="1:7">
      <c r="A429" t="s">
        <v>1959</v>
      </c>
      <c r="B429" s="124" t="s">
        <v>1131</v>
      </c>
      <c r="C429" s="136"/>
      <c r="D429" s="130" t="s">
        <v>1132</v>
      </c>
      <c r="E429" s="128">
        <v>1248</v>
      </c>
      <c r="F429" s="125">
        <v>13</v>
      </c>
      <c r="G429" s="122">
        <f t="shared" si="12"/>
        <v>16.25</v>
      </c>
    </row>
    <row r="430" spans="1:7">
      <c r="A430" t="s">
        <v>1960</v>
      </c>
      <c r="B430" s="124" t="s">
        <v>1961</v>
      </c>
      <c r="C430" s="136"/>
      <c r="D430" s="130" t="s">
        <v>1962</v>
      </c>
      <c r="E430" s="128">
        <v>32</v>
      </c>
      <c r="F430" s="125">
        <v>120</v>
      </c>
      <c r="G430" s="122">
        <f t="shared" si="12"/>
        <v>150</v>
      </c>
    </row>
    <row r="431" spans="1:7">
      <c r="A431" t="s">
        <v>1963</v>
      </c>
      <c r="B431" s="124" t="s">
        <v>1964</v>
      </c>
      <c r="C431" s="136"/>
      <c r="D431" s="130" t="s">
        <v>1965</v>
      </c>
      <c r="E431" s="128">
        <v>0</v>
      </c>
      <c r="F431" s="125">
        <v>14</v>
      </c>
      <c r="G431" s="122">
        <f t="shared" si="12"/>
        <v>17.5</v>
      </c>
    </row>
    <row r="432" spans="1:7">
      <c r="A432" t="s">
        <v>1966</v>
      </c>
      <c r="B432" s="124" t="s">
        <v>1136</v>
      </c>
      <c r="C432" s="136"/>
      <c r="D432" s="130" t="s">
        <v>1137</v>
      </c>
      <c r="E432" s="128">
        <v>0</v>
      </c>
      <c r="F432" s="125">
        <v>63</v>
      </c>
      <c r="G432" s="122">
        <f t="shared" si="12"/>
        <v>78.75</v>
      </c>
    </row>
    <row r="433" spans="1:7">
      <c r="A433" t="s">
        <v>2586</v>
      </c>
      <c r="B433" s="124" t="s">
        <v>2321</v>
      </c>
      <c r="C433" s="136"/>
      <c r="D433" s="129" t="s">
        <v>2587</v>
      </c>
      <c r="E433" s="128">
        <v>80</v>
      </c>
      <c r="F433" s="125">
        <v>3</v>
      </c>
      <c r="G433" s="122">
        <f t="shared" si="12"/>
        <v>3.75</v>
      </c>
    </row>
    <row r="434" spans="1:7">
      <c r="A434" t="s">
        <v>2588</v>
      </c>
      <c r="B434" s="124" t="s">
        <v>2589</v>
      </c>
      <c r="C434" s="136"/>
      <c r="D434" s="129" t="s">
        <v>2590</v>
      </c>
      <c r="E434" s="128">
        <v>192</v>
      </c>
      <c r="F434" s="125">
        <v>3</v>
      </c>
      <c r="G434" s="122">
        <f t="shared" si="12"/>
        <v>3.75</v>
      </c>
    </row>
    <row r="435" spans="1:7">
      <c r="A435" t="s">
        <v>1967</v>
      </c>
      <c r="B435" s="124" t="s">
        <v>1146</v>
      </c>
      <c r="C435" s="136"/>
      <c r="D435" s="130" t="s">
        <v>1147</v>
      </c>
      <c r="E435" s="128">
        <v>592</v>
      </c>
      <c r="F435" s="125">
        <v>22</v>
      </c>
      <c r="G435" s="122">
        <f t="shared" si="12"/>
        <v>27.5</v>
      </c>
    </row>
    <row r="436" spans="1:7">
      <c r="A436" t="s">
        <v>1968</v>
      </c>
      <c r="B436" s="124" t="s">
        <v>1153</v>
      </c>
      <c r="C436" s="136" t="s">
        <v>1969</v>
      </c>
      <c r="D436" s="130" t="s">
        <v>1970</v>
      </c>
      <c r="E436" s="128">
        <v>0</v>
      </c>
      <c r="F436" s="125">
        <v>120</v>
      </c>
      <c r="G436" s="122">
        <f t="shared" si="12"/>
        <v>150</v>
      </c>
    </row>
    <row r="437" spans="1:7">
      <c r="A437" t="s">
        <v>1971</v>
      </c>
      <c r="B437" s="124" t="s">
        <v>1157</v>
      </c>
      <c r="C437" s="136" t="s">
        <v>1158</v>
      </c>
      <c r="D437" s="130" t="s">
        <v>1159</v>
      </c>
      <c r="E437" s="128">
        <v>0</v>
      </c>
      <c r="F437" s="125">
        <v>30</v>
      </c>
      <c r="G437" s="122">
        <f t="shared" si="12"/>
        <v>37.5</v>
      </c>
    </row>
    <row r="438" spans="1:7">
      <c r="A438" t="s">
        <v>1972</v>
      </c>
      <c r="B438" s="124" t="s">
        <v>1973</v>
      </c>
      <c r="C438" s="136" t="s">
        <v>1974</v>
      </c>
      <c r="D438" s="130" t="s">
        <v>1975</v>
      </c>
      <c r="E438" s="128">
        <v>0</v>
      </c>
      <c r="F438" s="125">
        <v>65</v>
      </c>
      <c r="G438" s="122">
        <f t="shared" si="12"/>
        <v>81.25</v>
      </c>
    </row>
    <row r="439" spans="1:7">
      <c r="A439" t="s">
        <v>1976</v>
      </c>
      <c r="B439" s="124" t="s">
        <v>1161</v>
      </c>
      <c r="C439" s="136" t="s">
        <v>1162</v>
      </c>
      <c r="D439" s="130" t="s">
        <v>1163</v>
      </c>
      <c r="E439" s="128">
        <v>176</v>
      </c>
      <c r="F439" s="125">
        <v>128</v>
      </c>
      <c r="G439" s="122">
        <f t="shared" si="12"/>
        <v>160</v>
      </c>
    </row>
    <row r="440" spans="1:7">
      <c r="A440" t="s">
        <v>1977</v>
      </c>
      <c r="B440" s="124" t="s">
        <v>1165</v>
      </c>
      <c r="C440" s="136" t="s">
        <v>1166</v>
      </c>
      <c r="D440" s="130" t="s">
        <v>1167</v>
      </c>
      <c r="E440" s="128">
        <v>1344</v>
      </c>
      <c r="F440" s="125">
        <v>23</v>
      </c>
      <c r="G440" s="122">
        <f t="shared" si="12"/>
        <v>28.75</v>
      </c>
    </row>
    <row r="441" spans="1:7">
      <c r="A441" t="s">
        <v>1978</v>
      </c>
      <c r="B441" s="124" t="s">
        <v>1979</v>
      </c>
      <c r="C441" s="136" t="s">
        <v>1980</v>
      </c>
      <c r="D441" s="130" t="s">
        <v>1981</v>
      </c>
      <c r="E441" s="128">
        <v>288</v>
      </c>
      <c r="F441" s="125">
        <v>48</v>
      </c>
      <c r="G441" s="122">
        <f t="shared" si="12"/>
        <v>60</v>
      </c>
    </row>
    <row r="442" spans="1:7">
      <c r="A442" t="s">
        <v>1982</v>
      </c>
      <c r="B442" s="124" t="s">
        <v>1169</v>
      </c>
      <c r="C442" s="136" t="s">
        <v>1170</v>
      </c>
      <c r="D442" s="130" t="s">
        <v>1171</v>
      </c>
      <c r="E442" s="128">
        <v>656</v>
      </c>
      <c r="F442" s="125">
        <v>70</v>
      </c>
      <c r="G442" s="122">
        <f t="shared" si="12"/>
        <v>87.5</v>
      </c>
    </row>
    <row r="443" spans="1:7">
      <c r="A443" t="s">
        <v>1983</v>
      </c>
      <c r="B443" s="124" t="s">
        <v>1173</v>
      </c>
      <c r="C443" s="136" t="s">
        <v>1174</v>
      </c>
      <c r="D443" s="130" t="s">
        <v>1175</v>
      </c>
      <c r="E443" s="128">
        <v>560</v>
      </c>
      <c r="F443" s="125">
        <v>45</v>
      </c>
      <c r="G443" s="122">
        <f t="shared" si="12"/>
        <v>56.25</v>
      </c>
    </row>
    <row r="444" spans="1:7">
      <c r="A444" t="s">
        <v>1984</v>
      </c>
      <c r="B444" s="124" t="s">
        <v>1178</v>
      </c>
      <c r="C444" s="136" t="s">
        <v>1179</v>
      </c>
      <c r="D444" s="130" t="s">
        <v>1180</v>
      </c>
      <c r="E444" s="128">
        <v>0</v>
      </c>
      <c r="F444" s="125">
        <v>41</v>
      </c>
      <c r="G444" s="122">
        <f t="shared" si="12"/>
        <v>51.25</v>
      </c>
    </row>
    <row r="445" spans="1:7">
      <c r="A445" t="s">
        <v>1985</v>
      </c>
      <c r="B445" s="124" t="s">
        <v>1183</v>
      </c>
      <c r="C445" s="136" t="s">
        <v>1184</v>
      </c>
      <c r="D445" s="130" t="s">
        <v>1185</v>
      </c>
      <c r="E445" s="128">
        <v>640</v>
      </c>
      <c r="F445" s="125">
        <v>45</v>
      </c>
      <c r="G445" s="122">
        <f t="shared" si="12"/>
        <v>56.25</v>
      </c>
    </row>
    <row r="446" spans="1:7">
      <c r="A446" t="s">
        <v>1986</v>
      </c>
      <c r="B446" s="124" t="s">
        <v>1987</v>
      </c>
      <c r="C446" s="136" t="s">
        <v>1988</v>
      </c>
      <c r="D446" s="130" t="s">
        <v>1989</v>
      </c>
      <c r="E446" s="128">
        <v>512</v>
      </c>
      <c r="F446" s="125">
        <v>35</v>
      </c>
      <c r="G446" s="122">
        <f t="shared" si="12"/>
        <v>43.75</v>
      </c>
    </row>
    <row r="447" spans="1:7">
      <c r="A447" t="s">
        <v>1990</v>
      </c>
      <c r="B447" s="124" t="s">
        <v>1187</v>
      </c>
      <c r="C447" s="136" t="s">
        <v>1188</v>
      </c>
      <c r="D447" s="130" t="s">
        <v>1189</v>
      </c>
      <c r="E447" s="128">
        <v>32</v>
      </c>
      <c r="F447" s="125">
        <v>55</v>
      </c>
      <c r="G447" s="122">
        <f t="shared" ref="G447:G481" si="14">+F447*1.25</f>
        <v>68.75</v>
      </c>
    </row>
    <row r="448" spans="1:7">
      <c r="A448" t="s">
        <v>1991</v>
      </c>
      <c r="B448" s="124" t="s">
        <v>1191</v>
      </c>
      <c r="C448" s="136" t="s">
        <v>1192</v>
      </c>
      <c r="D448" s="130" t="s">
        <v>1193</v>
      </c>
      <c r="E448" s="128">
        <v>0</v>
      </c>
      <c r="F448" s="125">
        <v>54</v>
      </c>
      <c r="G448" s="122">
        <f t="shared" si="14"/>
        <v>67.5</v>
      </c>
    </row>
    <row r="449" spans="1:7">
      <c r="A449" t="s">
        <v>1992</v>
      </c>
      <c r="B449" s="124" t="s">
        <v>1195</v>
      </c>
      <c r="C449" s="136" t="s">
        <v>1196</v>
      </c>
      <c r="D449" s="130" t="s">
        <v>1197</v>
      </c>
      <c r="E449" s="128">
        <v>32</v>
      </c>
      <c r="F449" s="125">
        <v>90</v>
      </c>
      <c r="G449" s="122">
        <f t="shared" si="14"/>
        <v>112.5</v>
      </c>
    </row>
    <row r="450" spans="1:7">
      <c r="A450" t="s">
        <v>1993</v>
      </c>
      <c r="B450" s="124" t="s">
        <v>1994</v>
      </c>
      <c r="C450" s="136" t="s">
        <v>1995</v>
      </c>
      <c r="D450" s="130" t="s">
        <v>1155</v>
      </c>
      <c r="E450" s="128">
        <v>0</v>
      </c>
      <c r="F450" s="125">
        <v>120</v>
      </c>
      <c r="G450" s="122">
        <f t="shared" si="14"/>
        <v>150</v>
      </c>
    </row>
    <row r="451" spans="1:7">
      <c r="A451" t="s">
        <v>1996</v>
      </c>
      <c r="B451" s="124" t="s">
        <v>1997</v>
      </c>
      <c r="C451" s="136"/>
      <c r="D451" s="130" t="s">
        <v>1998</v>
      </c>
      <c r="E451" s="128">
        <v>0</v>
      </c>
      <c r="F451" s="125">
        <v>85</v>
      </c>
      <c r="G451" s="122">
        <f t="shared" si="14"/>
        <v>106.25</v>
      </c>
    </row>
    <row r="452" spans="1:7">
      <c r="A452" t="s">
        <v>1999</v>
      </c>
      <c r="B452" s="124" t="s">
        <v>2000</v>
      </c>
      <c r="C452" s="136"/>
      <c r="D452" s="130" t="s">
        <v>2001</v>
      </c>
      <c r="E452" s="128">
        <v>0</v>
      </c>
      <c r="F452" s="125">
        <v>65</v>
      </c>
      <c r="G452" s="122">
        <f t="shared" si="14"/>
        <v>81.25</v>
      </c>
    </row>
    <row r="453" spans="1:7">
      <c r="A453" t="s">
        <v>2002</v>
      </c>
      <c r="B453" s="124" t="s">
        <v>1198</v>
      </c>
      <c r="C453" s="136"/>
      <c r="D453" s="130" t="s">
        <v>1199</v>
      </c>
      <c r="E453" s="128">
        <v>0</v>
      </c>
      <c r="F453" s="125">
        <v>35</v>
      </c>
      <c r="G453" s="122">
        <f t="shared" si="14"/>
        <v>43.75</v>
      </c>
    </row>
    <row r="454" spans="1:7">
      <c r="A454" t="s">
        <v>2003</v>
      </c>
      <c r="B454" s="124" t="s">
        <v>1202</v>
      </c>
      <c r="C454" s="136"/>
      <c r="D454" s="130" t="s">
        <v>1203</v>
      </c>
      <c r="E454" s="128">
        <v>720</v>
      </c>
      <c r="F454" s="125">
        <v>25</v>
      </c>
      <c r="G454" s="122">
        <f t="shared" si="14"/>
        <v>31.25</v>
      </c>
    </row>
    <row r="455" spans="1:7">
      <c r="A455" t="s">
        <v>2004</v>
      </c>
      <c r="B455" s="124" t="s">
        <v>2005</v>
      </c>
      <c r="C455" s="136"/>
      <c r="D455" s="130" t="s">
        <v>2006</v>
      </c>
      <c r="E455" s="128">
        <v>0</v>
      </c>
      <c r="F455" s="125">
        <v>77</v>
      </c>
      <c r="G455" s="122">
        <f t="shared" si="14"/>
        <v>96.25</v>
      </c>
    </row>
    <row r="456" spans="1:7">
      <c r="A456" t="s">
        <v>2007</v>
      </c>
      <c r="B456" s="124" t="s">
        <v>2008</v>
      </c>
      <c r="C456" s="136"/>
      <c r="D456" s="130" t="s">
        <v>2009</v>
      </c>
      <c r="E456" s="128">
        <v>0</v>
      </c>
      <c r="F456" s="125">
        <v>77</v>
      </c>
      <c r="G456" s="122">
        <f t="shared" si="14"/>
        <v>96.25</v>
      </c>
    </row>
    <row r="457" spans="1:7">
      <c r="A457" t="s">
        <v>2010</v>
      </c>
      <c r="B457" s="124" t="s">
        <v>2011</v>
      </c>
      <c r="C457" s="136" t="s">
        <v>2012</v>
      </c>
      <c r="D457" s="130" t="s">
        <v>1206</v>
      </c>
      <c r="E457" s="128">
        <v>0</v>
      </c>
      <c r="F457" s="125">
        <v>93</v>
      </c>
      <c r="G457" s="122">
        <f t="shared" si="14"/>
        <v>116.25</v>
      </c>
    </row>
    <row r="458" spans="1:7">
      <c r="A458" t="s">
        <v>2013</v>
      </c>
      <c r="B458" s="124" t="s">
        <v>1215</v>
      </c>
      <c r="C458" s="136"/>
      <c r="D458" s="132" t="s">
        <v>2014</v>
      </c>
      <c r="E458" s="128">
        <v>0</v>
      </c>
      <c r="F458" s="125">
        <v>60</v>
      </c>
      <c r="G458" s="122">
        <f t="shared" si="14"/>
        <v>75</v>
      </c>
    </row>
    <row r="459" spans="1:7">
      <c r="A459" t="s">
        <v>2015</v>
      </c>
      <c r="B459" s="124" t="s">
        <v>2016</v>
      </c>
      <c r="C459" s="136"/>
      <c r="D459" s="132" t="s">
        <v>1219</v>
      </c>
      <c r="E459" s="128">
        <v>0</v>
      </c>
      <c r="F459" s="125">
        <v>40</v>
      </c>
      <c r="G459" s="122">
        <f t="shared" si="14"/>
        <v>50</v>
      </c>
    </row>
    <row r="460" spans="1:7">
      <c r="A460" t="s">
        <v>2017</v>
      </c>
      <c r="B460" s="124" t="s">
        <v>1221</v>
      </c>
      <c r="C460" s="136"/>
      <c r="D460" s="130" t="s">
        <v>1222</v>
      </c>
      <c r="E460" s="128">
        <v>1280</v>
      </c>
      <c r="F460" s="125">
        <v>25</v>
      </c>
      <c r="G460" s="122">
        <f t="shared" si="14"/>
        <v>31.25</v>
      </c>
    </row>
    <row r="461" spans="1:7">
      <c r="A461" t="s">
        <v>2591</v>
      </c>
      <c r="B461" s="124" t="s">
        <v>2592</v>
      </c>
      <c r="C461" s="136"/>
      <c r="D461" s="129" t="s">
        <v>2225</v>
      </c>
      <c r="E461" s="128">
        <v>16</v>
      </c>
      <c r="F461" s="125">
        <v>90</v>
      </c>
      <c r="G461" s="122">
        <f t="shared" si="14"/>
        <v>112.5</v>
      </c>
    </row>
    <row r="462" spans="1:7">
      <c r="A462" t="s">
        <v>2593</v>
      </c>
      <c r="B462" s="124" t="s">
        <v>2594</v>
      </c>
      <c r="C462" s="136"/>
      <c r="D462" s="129" t="s">
        <v>2595</v>
      </c>
      <c r="E462" s="128">
        <v>1232</v>
      </c>
      <c r="F462" s="125">
        <v>1</v>
      </c>
      <c r="G462" s="122">
        <f t="shared" si="14"/>
        <v>1.25</v>
      </c>
    </row>
    <row r="463" spans="1:7">
      <c r="A463" t="s">
        <v>2596</v>
      </c>
      <c r="B463" s="124" t="s">
        <v>2597</v>
      </c>
      <c r="C463" s="136"/>
      <c r="D463" s="129" t="s">
        <v>2598</v>
      </c>
      <c r="E463" s="128">
        <v>336</v>
      </c>
      <c r="F463" s="125">
        <v>1</v>
      </c>
      <c r="G463" s="122">
        <f t="shared" si="14"/>
        <v>1.25</v>
      </c>
    </row>
    <row r="464" spans="1:7">
      <c r="A464" t="s">
        <v>2599</v>
      </c>
      <c r="B464" s="124" t="s">
        <v>2600</v>
      </c>
      <c r="C464" s="136"/>
      <c r="D464" s="129" t="s">
        <v>2601</v>
      </c>
      <c r="E464" s="128">
        <v>1312</v>
      </c>
      <c r="F464" s="125">
        <v>2</v>
      </c>
      <c r="G464" s="122">
        <f t="shared" si="14"/>
        <v>2.5</v>
      </c>
    </row>
    <row r="465" spans="1:7">
      <c r="A465" t="s">
        <v>2018</v>
      </c>
      <c r="B465" s="124" t="s">
        <v>2611</v>
      </c>
      <c r="C465" s="136" t="s">
        <v>2019</v>
      </c>
      <c r="D465" s="130" t="s">
        <v>2020</v>
      </c>
      <c r="E465" s="128">
        <v>112</v>
      </c>
      <c r="F465" s="125">
        <v>50</v>
      </c>
      <c r="G465" s="122">
        <f t="shared" si="14"/>
        <v>62.5</v>
      </c>
    </row>
    <row r="466" spans="1:7">
      <c r="A466" t="s">
        <v>2022</v>
      </c>
      <c r="B466" s="124" t="s">
        <v>2612</v>
      </c>
      <c r="C466" s="136"/>
      <c r="D466" s="130" t="s">
        <v>2023</v>
      </c>
      <c r="E466" s="128">
        <v>0</v>
      </c>
      <c r="F466" s="125">
        <v>38</v>
      </c>
      <c r="G466" s="122">
        <f t="shared" si="14"/>
        <v>47.5</v>
      </c>
    </row>
    <row r="467" spans="1:7">
      <c r="A467" t="s">
        <v>2602</v>
      </c>
      <c r="B467" s="124" t="s">
        <v>2603</v>
      </c>
      <c r="C467" s="136"/>
      <c r="D467" s="129" t="s">
        <v>2604</v>
      </c>
      <c r="E467" s="128">
        <v>0</v>
      </c>
      <c r="F467" s="125">
        <v>1</v>
      </c>
      <c r="G467" s="122">
        <f t="shared" si="14"/>
        <v>1.25</v>
      </c>
    </row>
    <row r="468" spans="1:7">
      <c r="A468" t="s">
        <v>2024</v>
      </c>
      <c r="B468" s="124" t="s">
        <v>2025</v>
      </c>
      <c r="C468" s="136"/>
      <c r="D468" s="129" t="s">
        <v>2026</v>
      </c>
      <c r="E468" s="128">
        <v>48</v>
      </c>
      <c r="F468" s="125">
        <v>94</v>
      </c>
      <c r="G468" s="122">
        <f t="shared" si="14"/>
        <v>117.5</v>
      </c>
    </row>
    <row r="469" spans="1:7">
      <c r="A469" t="s">
        <v>2027</v>
      </c>
      <c r="B469" s="124" t="s">
        <v>1230</v>
      </c>
      <c r="C469" s="136"/>
      <c r="D469" s="130" t="s">
        <v>1231</v>
      </c>
      <c r="E469" s="128">
        <v>688</v>
      </c>
      <c r="F469" s="125">
        <v>8</v>
      </c>
      <c r="G469" s="122">
        <f t="shared" si="14"/>
        <v>10</v>
      </c>
    </row>
    <row r="470" spans="1:7">
      <c r="A470" t="s">
        <v>2028</v>
      </c>
      <c r="B470" s="124" t="s">
        <v>1233</v>
      </c>
      <c r="C470" s="136"/>
      <c r="D470" s="130" t="s">
        <v>1234</v>
      </c>
      <c r="E470" s="128">
        <v>400</v>
      </c>
      <c r="F470" s="125">
        <v>12</v>
      </c>
      <c r="G470" s="122">
        <f t="shared" si="14"/>
        <v>15</v>
      </c>
    </row>
    <row r="471" spans="1:7">
      <c r="A471" t="s">
        <v>2029</v>
      </c>
      <c r="B471" s="124" t="s">
        <v>2030</v>
      </c>
      <c r="C471" s="136"/>
      <c r="D471" s="130" t="s">
        <v>2031</v>
      </c>
      <c r="E471" s="128">
        <v>16</v>
      </c>
      <c r="F471" s="125">
        <v>15</v>
      </c>
      <c r="G471" s="122">
        <f t="shared" si="14"/>
        <v>18.75</v>
      </c>
    </row>
    <row r="472" spans="1:7">
      <c r="A472" t="s">
        <v>2032</v>
      </c>
      <c r="B472" s="124" t="s">
        <v>2033</v>
      </c>
      <c r="C472" s="136" t="s">
        <v>2034</v>
      </c>
      <c r="D472" s="130" t="s">
        <v>2035</v>
      </c>
      <c r="E472" s="128">
        <v>944</v>
      </c>
      <c r="F472" s="125">
        <v>19</v>
      </c>
      <c r="G472" s="122">
        <f t="shared" si="14"/>
        <v>23.75</v>
      </c>
    </row>
    <row r="473" spans="1:7">
      <c r="A473" t="s">
        <v>2036</v>
      </c>
      <c r="B473" s="124" t="s">
        <v>1240</v>
      </c>
      <c r="C473" s="136"/>
      <c r="D473" s="130" t="s">
        <v>1241</v>
      </c>
      <c r="E473" s="128">
        <v>352</v>
      </c>
      <c r="F473" s="125">
        <v>23</v>
      </c>
      <c r="G473" s="122">
        <f t="shared" si="14"/>
        <v>28.75</v>
      </c>
    </row>
    <row r="474" spans="1:7">
      <c r="A474" t="s">
        <v>2605</v>
      </c>
      <c r="B474" s="124" t="s">
        <v>2343</v>
      </c>
      <c r="C474" s="136"/>
      <c r="D474" s="129" t="s">
        <v>2606</v>
      </c>
      <c r="E474" s="128">
        <v>48</v>
      </c>
      <c r="F474" s="125">
        <v>24</v>
      </c>
      <c r="G474" s="122">
        <f t="shared" si="14"/>
        <v>30</v>
      </c>
    </row>
    <row r="475" spans="1:7">
      <c r="A475" t="s">
        <v>2037</v>
      </c>
      <c r="B475" s="124" t="s">
        <v>1245</v>
      </c>
      <c r="C475" s="136"/>
      <c r="D475" s="130" t="s">
        <v>1246</v>
      </c>
      <c r="E475" s="128">
        <v>0</v>
      </c>
      <c r="F475" s="125">
        <v>80</v>
      </c>
      <c r="G475" s="122">
        <f t="shared" si="14"/>
        <v>100</v>
      </c>
    </row>
    <row r="476" spans="1:7">
      <c r="A476" t="s">
        <v>2038</v>
      </c>
      <c r="B476" s="124" t="s">
        <v>2039</v>
      </c>
      <c r="C476" s="136"/>
      <c r="D476" s="130" t="s">
        <v>2040</v>
      </c>
      <c r="E476" s="128">
        <v>0</v>
      </c>
      <c r="F476" s="125">
        <v>260</v>
      </c>
      <c r="G476" s="122">
        <f t="shared" si="14"/>
        <v>325</v>
      </c>
    </row>
    <row r="477" spans="1:7">
      <c r="A477" t="s">
        <v>2042</v>
      </c>
      <c r="B477" s="124" t="s">
        <v>1248</v>
      </c>
      <c r="C477" s="136" t="s">
        <v>1249</v>
      </c>
      <c r="D477" s="130" t="s">
        <v>1250</v>
      </c>
      <c r="E477" s="128">
        <v>0</v>
      </c>
      <c r="F477" s="125">
        <v>160</v>
      </c>
      <c r="G477" s="122">
        <f t="shared" si="14"/>
        <v>200</v>
      </c>
    </row>
    <row r="478" spans="1:7">
      <c r="A478" t="s">
        <v>2044</v>
      </c>
      <c r="B478" s="124" t="s">
        <v>2045</v>
      </c>
      <c r="C478" s="136"/>
      <c r="D478" s="130" t="s">
        <v>2046</v>
      </c>
      <c r="E478" s="128">
        <v>0</v>
      </c>
      <c r="F478" s="125">
        <v>165</v>
      </c>
      <c r="G478" s="122">
        <f t="shared" si="14"/>
        <v>206.25</v>
      </c>
    </row>
    <row r="479" spans="1:7">
      <c r="A479" t="s">
        <v>2607</v>
      </c>
      <c r="B479" s="124" t="s">
        <v>2608</v>
      </c>
      <c r="C479" s="136"/>
      <c r="D479" s="129" t="s">
        <v>2609</v>
      </c>
      <c r="E479" s="128">
        <v>1920</v>
      </c>
      <c r="F479" s="125">
        <v>1</v>
      </c>
      <c r="G479" s="122">
        <f t="shared" si="14"/>
        <v>1.25</v>
      </c>
    </row>
    <row r="480" spans="1:7">
      <c r="A480" t="s">
        <v>2048</v>
      </c>
      <c r="B480" s="124" t="s">
        <v>1255</v>
      </c>
      <c r="C480" s="136"/>
      <c r="D480" s="130" t="s">
        <v>1256</v>
      </c>
      <c r="E480" s="128">
        <v>0</v>
      </c>
      <c r="F480" s="125">
        <v>55</v>
      </c>
      <c r="G480" s="122">
        <f t="shared" si="14"/>
        <v>68.75</v>
      </c>
    </row>
    <row r="481" spans="1:7">
      <c r="A481" t="s">
        <v>2049</v>
      </c>
      <c r="B481" s="124" t="s">
        <v>1258</v>
      </c>
      <c r="C481" s="136"/>
      <c r="D481" s="130" t="s">
        <v>1259</v>
      </c>
      <c r="E481" s="128">
        <v>0</v>
      </c>
      <c r="F481" s="125">
        <v>9</v>
      </c>
      <c r="G481" s="122">
        <f t="shared" si="14"/>
        <v>11.25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2050</v>
      </c>
      <c r="B1" s="28" t="s">
        <v>2051</v>
      </c>
      <c r="C1" s="28" t="s">
        <v>3</v>
      </c>
    </row>
    <row r="2" spans="1:3">
      <c r="A2" s="43" t="s">
        <v>2052</v>
      </c>
      <c r="B2" s="44" t="s">
        <v>22</v>
      </c>
      <c r="C2" s="45" t="s">
        <v>2053</v>
      </c>
    </row>
    <row r="3" spans="1:3">
      <c r="A3" s="43" t="s">
        <v>2034</v>
      </c>
      <c r="B3" s="44" t="s">
        <v>2033</v>
      </c>
      <c r="C3" s="45" t="s">
        <v>2035</v>
      </c>
    </row>
    <row r="4" spans="1:3">
      <c r="A4" s="43" t="s">
        <v>1287</v>
      </c>
      <c r="B4" s="44" t="s">
        <v>1288</v>
      </c>
      <c r="C4" s="45" t="s">
        <v>2054</v>
      </c>
    </row>
    <row r="5" spans="1:3">
      <c r="A5" s="43" t="s">
        <v>1807</v>
      </c>
      <c r="B5" s="44" t="s">
        <v>1806</v>
      </c>
      <c r="C5" s="45" t="s">
        <v>2055</v>
      </c>
    </row>
    <row r="6" spans="1:3">
      <c r="A6" s="43" t="s">
        <v>2056</v>
      </c>
      <c r="B6" s="44" t="s">
        <v>1572</v>
      </c>
      <c r="C6" s="45" t="s">
        <v>2057</v>
      </c>
    </row>
    <row r="7" spans="1:3">
      <c r="A7" s="43" t="s">
        <v>2058</v>
      </c>
      <c r="B7" s="44" t="s">
        <v>2059</v>
      </c>
      <c r="C7" s="45" t="s">
        <v>2060</v>
      </c>
    </row>
    <row r="8" spans="1:3">
      <c r="A8" s="43" t="s">
        <v>2061</v>
      </c>
      <c r="B8" s="44" t="s">
        <v>2062</v>
      </c>
      <c r="C8" s="45" t="s">
        <v>2063</v>
      </c>
    </row>
    <row r="9" spans="1:3">
      <c r="A9" s="43" t="s">
        <v>46</v>
      </c>
      <c r="B9" s="44" t="s">
        <v>47</v>
      </c>
      <c r="C9" s="45" t="s">
        <v>2064</v>
      </c>
    </row>
    <row r="10" spans="1:3">
      <c r="A10" s="43" t="s">
        <v>1297</v>
      </c>
      <c r="B10" s="44" t="s">
        <v>1296</v>
      </c>
      <c r="C10" s="45" t="s">
        <v>2065</v>
      </c>
    </row>
    <row r="11" spans="1:3">
      <c r="A11" s="43" t="s">
        <v>2066</v>
      </c>
      <c r="B11" s="44" t="s">
        <v>2067</v>
      </c>
      <c r="C11" s="45" t="s">
        <v>2068</v>
      </c>
    </row>
    <row r="12" spans="1:3">
      <c r="A12" s="43" t="s">
        <v>1021</v>
      </c>
      <c r="B12" s="44" t="s">
        <v>1020</v>
      </c>
      <c r="C12" s="45" t="s">
        <v>2069</v>
      </c>
    </row>
    <row r="13" spans="1:3">
      <c r="A13" s="43" t="s">
        <v>944</v>
      </c>
      <c r="B13" s="44" t="s">
        <v>2070</v>
      </c>
      <c r="C13" s="45" t="s">
        <v>2071</v>
      </c>
    </row>
    <row r="14" spans="1:3">
      <c r="A14" s="18" t="s">
        <v>2012</v>
      </c>
      <c r="B14" s="44" t="s">
        <v>2011</v>
      </c>
      <c r="C14" s="45" t="s">
        <v>2072</v>
      </c>
    </row>
    <row r="15" spans="1:3">
      <c r="A15" s="43" t="s">
        <v>2073</v>
      </c>
      <c r="B15" s="44" t="s">
        <v>2074</v>
      </c>
      <c r="C15" s="45" t="s">
        <v>2075</v>
      </c>
    </row>
    <row r="16" spans="1:3">
      <c r="A16" s="43" t="s">
        <v>1322</v>
      </c>
      <c r="B16" s="44" t="s">
        <v>1321</v>
      </c>
      <c r="C16" s="45" t="s">
        <v>2076</v>
      </c>
    </row>
    <row r="17" spans="1:3">
      <c r="A17" s="43" t="s">
        <v>1184</v>
      </c>
      <c r="B17" s="44" t="s">
        <v>1183</v>
      </c>
      <c r="C17" s="45" t="s">
        <v>2077</v>
      </c>
    </row>
    <row r="18" spans="1:3">
      <c r="A18" s="43" t="s">
        <v>1969</v>
      </c>
      <c r="B18" s="44" t="s">
        <v>1153</v>
      </c>
      <c r="C18" s="45" t="s">
        <v>2078</v>
      </c>
    </row>
    <row r="19" spans="1:3">
      <c r="A19" s="43" t="s">
        <v>562</v>
      </c>
      <c r="B19" s="44" t="s">
        <v>561</v>
      </c>
      <c r="C19" s="45" t="s">
        <v>2079</v>
      </c>
    </row>
    <row r="20" spans="1:3">
      <c r="A20" s="43" t="s">
        <v>1158</v>
      </c>
      <c r="B20" s="44" t="s">
        <v>1157</v>
      </c>
      <c r="C20" s="45" t="s">
        <v>2080</v>
      </c>
    </row>
    <row r="21" spans="1:3">
      <c r="A21" s="43" t="s">
        <v>1974</v>
      </c>
      <c r="B21" s="44" t="s">
        <v>1973</v>
      </c>
      <c r="C21" s="45" t="s">
        <v>2081</v>
      </c>
    </row>
    <row r="22" spans="1:3">
      <c r="A22" s="43" t="s">
        <v>1162</v>
      </c>
      <c r="B22" s="44" t="s">
        <v>1161</v>
      </c>
      <c r="C22" s="45" t="s">
        <v>2082</v>
      </c>
    </row>
    <row r="23" spans="1:3">
      <c r="A23" s="43" t="s">
        <v>2083</v>
      </c>
      <c r="B23" s="44" t="s">
        <v>1187</v>
      </c>
      <c r="C23" s="45" t="s">
        <v>2084</v>
      </c>
    </row>
    <row r="24" spans="1:3">
      <c r="A24" s="43" t="s">
        <v>1166</v>
      </c>
      <c r="B24" s="44" t="s">
        <v>1165</v>
      </c>
      <c r="C24" s="45" t="s">
        <v>2085</v>
      </c>
    </row>
    <row r="25" spans="1:3">
      <c r="A25" s="43" t="s">
        <v>1170</v>
      </c>
      <c r="B25" s="44" t="s">
        <v>1169</v>
      </c>
      <c r="C25" s="45" t="s">
        <v>2086</v>
      </c>
    </row>
    <row r="26" spans="1:3">
      <c r="A26" s="43" t="s">
        <v>686</v>
      </c>
      <c r="B26" s="44" t="s">
        <v>1689</v>
      </c>
      <c r="C26" s="45" t="s">
        <v>2087</v>
      </c>
    </row>
    <row r="27" spans="1:3">
      <c r="A27" s="43" t="s">
        <v>566</v>
      </c>
      <c r="B27" s="44" t="s">
        <v>565</v>
      </c>
      <c r="C27" s="45" t="s">
        <v>2088</v>
      </c>
    </row>
    <row r="28" spans="1:3">
      <c r="A28" s="43" t="s">
        <v>2089</v>
      </c>
      <c r="B28" s="44" t="s">
        <v>1173</v>
      </c>
      <c r="C28" s="45" t="s">
        <v>2090</v>
      </c>
    </row>
    <row r="29" spans="1:3">
      <c r="A29" s="43" t="s">
        <v>1179</v>
      </c>
      <c r="B29" s="44" t="s">
        <v>1178</v>
      </c>
      <c r="C29" s="45" t="s">
        <v>2091</v>
      </c>
    </row>
    <row r="30" spans="1:3">
      <c r="A30" s="43" t="s">
        <v>1988</v>
      </c>
      <c r="B30" s="44" t="s">
        <v>1987</v>
      </c>
      <c r="C30" s="45" t="s">
        <v>2092</v>
      </c>
    </row>
    <row r="31" spans="1:3">
      <c r="A31" s="43" t="s">
        <v>2093</v>
      </c>
      <c r="B31" s="44" t="s">
        <v>2094</v>
      </c>
      <c r="C31" s="45" t="s">
        <v>2095</v>
      </c>
    </row>
    <row r="32" spans="1:3">
      <c r="A32" s="43" t="s">
        <v>2096</v>
      </c>
      <c r="B32" s="44" t="s">
        <v>2097</v>
      </c>
      <c r="C32" s="45" t="s">
        <v>2098</v>
      </c>
    </row>
    <row r="33" spans="1:3">
      <c r="A33" s="43" t="s">
        <v>2099</v>
      </c>
      <c r="B33" s="44" t="s">
        <v>824</v>
      </c>
      <c r="C33" s="45" t="s">
        <v>2100</v>
      </c>
    </row>
    <row r="34" spans="1:3">
      <c r="A34" s="43" t="s">
        <v>1188</v>
      </c>
      <c r="B34" s="44" t="s">
        <v>1187</v>
      </c>
      <c r="C34" s="45" t="s">
        <v>2101</v>
      </c>
    </row>
    <row r="35" spans="1:3">
      <c r="A35" s="43" t="s">
        <v>1995</v>
      </c>
      <c r="B35" s="44" t="s">
        <v>1994</v>
      </c>
      <c r="C35" s="45" t="s">
        <v>2078</v>
      </c>
    </row>
    <row r="36" spans="1:3">
      <c r="A36" s="43" t="s">
        <v>1192</v>
      </c>
      <c r="B36" s="44" t="s">
        <v>1191</v>
      </c>
      <c r="C36" s="45" t="s">
        <v>2102</v>
      </c>
    </row>
    <row r="37" spans="1:3">
      <c r="A37" s="43" t="s">
        <v>1196</v>
      </c>
      <c r="B37" s="44" t="s">
        <v>1195</v>
      </c>
      <c r="C37" s="45" t="s">
        <v>2103</v>
      </c>
    </row>
    <row r="38" spans="1:3">
      <c r="A38" s="43" t="s">
        <v>1980</v>
      </c>
      <c r="B38" s="44" t="s">
        <v>1979</v>
      </c>
      <c r="C38" s="45" t="s">
        <v>2104</v>
      </c>
    </row>
    <row r="39" spans="1:3">
      <c r="A39" s="43" t="s">
        <v>489</v>
      </c>
      <c r="B39" s="44" t="s">
        <v>488</v>
      </c>
      <c r="C39" s="45" t="s">
        <v>2105</v>
      </c>
    </row>
    <row r="40" spans="1:3">
      <c r="A40" s="43" t="s">
        <v>167</v>
      </c>
      <c r="B40" s="44" t="s">
        <v>166</v>
      </c>
      <c r="C40" s="45" t="s">
        <v>2106</v>
      </c>
    </row>
    <row r="41" spans="1:3">
      <c r="A41" s="43" t="s">
        <v>174</v>
      </c>
      <c r="B41" s="44" t="s">
        <v>2107</v>
      </c>
      <c r="C41" s="45" t="s">
        <v>2108</v>
      </c>
    </row>
    <row r="42" spans="1:3">
      <c r="A42" s="43" t="s">
        <v>2109</v>
      </c>
      <c r="B42" s="44" t="s">
        <v>177</v>
      </c>
      <c r="C42" s="45" t="s">
        <v>2110</v>
      </c>
    </row>
    <row r="43" spans="1:3">
      <c r="A43" s="43" t="s">
        <v>2111</v>
      </c>
      <c r="B43" s="44" t="s">
        <v>2112</v>
      </c>
      <c r="C43" s="45" t="s">
        <v>2113</v>
      </c>
    </row>
    <row r="44" spans="1:3">
      <c r="A44" s="43" t="s">
        <v>2114</v>
      </c>
      <c r="B44" s="44" t="s">
        <v>1030</v>
      </c>
      <c r="C44" s="46" t="s">
        <v>2115</v>
      </c>
    </row>
    <row r="45" spans="1:3">
      <c r="A45" s="43" t="s">
        <v>187</v>
      </c>
      <c r="B45" s="44" t="s">
        <v>186</v>
      </c>
      <c r="C45" s="45" t="s">
        <v>2116</v>
      </c>
    </row>
    <row r="46" spans="1:3">
      <c r="A46" s="43" t="s">
        <v>205</v>
      </c>
      <c r="B46" s="44" t="s">
        <v>204</v>
      </c>
      <c r="C46" s="45" t="s">
        <v>2117</v>
      </c>
    </row>
    <row r="47" spans="1:3">
      <c r="A47" s="43" t="s">
        <v>1376</v>
      </c>
      <c r="B47" s="44" t="s">
        <v>2118</v>
      </c>
      <c r="C47" s="45" t="s">
        <v>1377</v>
      </c>
    </row>
    <row r="48" spans="1:3">
      <c r="A48" s="43" t="s">
        <v>1326</v>
      </c>
      <c r="B48" s="44" t="s">
        <v>2119</v>
      </c>
      <c r="C48" s="45" t="s">
        <v>2120</v>
      </c>
    </row>
    <row r="49" spans="1:3">
      <c r="A49" s="43" t="s">
        <v>2121</v>
      </c>
      <c r="B49" s="44" t="s">
        <v>2122</v>
      </c>
      <c r="C49" s="45" t="s">
        <v>2123</v>
      </c>
    </row>
    <row r="50" spans="1:3">
      <c r="A50" s="43" t="s">
        <v>1642</v>
      </c>
      <c r="B50" s="44" t="s">
        <v>1641</v>
      </c>
      <c r="C50" s="45" t="s">
        <v>2124</v>
      </c>
    </row>
    <row r="51" spans="1:3">
      <c r="A51" s="43" t="s">
        <v>2125</v>
      </c>
      <c r="B51" s="44" t="s">
        <v>2122</v>
      </c>
      <c r="C51" s="45" t="s">
        <v>2123</v>
      </c>
    </row>
    <row r="52" spans="1:3">
      <c r="A52" s="43" t="s">
        <v>232</v>
      </c>
      <c r="B52" s="44" t="s">
        <v>231</v>
      </c>
      <c r="C52" s="46" t="s">
        <v>2126</v>
      </c>
    </row>
    <row r="53" spans="1:3">
      <c r="A53" s="43" t="s">
        <v>249</v>
      </c>
      <c r="B53" s="44" t="s">
        <v>250</v>
      </c>
      <c r="C53" s="45" t="s">
        <v>2127</v>
      </c>
    </row>
    <row r="54" spans="1:3">
      <c r="A54" s="43" t="s">
        <v>303</v>
      </c>
      <c r="B54" s="44" t="s">
        <v>302</v>
      </c>
      <c r="C54" s="45" t="s">
        <v>2128</v>
      </c>
    </row>
    <row r="55" spans="1:3">
      <c r="A55" s="43" t="s">
        <v>1434</v>
      </c>
      <c r="B55" s="44" t="s">
        <v>1433</v>
      </c>
      <c r="C55" s="45" t="s">
        <v>2129</v>
      </c>
    </row>
    <row r="56" spans="1:3" ht="14.25">
      <c r="A56" s="43" t="s">
        <v>2130</v>
      </c>
      <c r="B56" s="44" t="s">
        <v>339</v>
      </c>
      <c r="C56" s="47" t="s">
        <v>2131</v>
      </c>
    </row>
    <row r="57" spans="1:3">
      <c r="A57" s="43" t="s">
        <v>2132</v>
      </c>
      <c r="B57" s="44" t="s">
        <v>2133</v>
      </c>
      <c r="C57" s="45" t="s">
        <v>2134</v>
      </c>
    </row>
    <row r="58" spans="1:3">
      <c r="A58" s="43" t="s">
        <v>2135</v>
      </c>
      <c r="B58" s="44" t="s">
        <v>2136</v>
      </c>
      <c r="C58" s="45" t="s">
        <v>2137</v>
      </c>
    </row>
    <row r="59" spans="1:3">
      <c r="A59" s="43" t="s">
        <v>325</v>
      </c>
      <c r="B59" s="44" t="s">
        <v>1446</v>
      </c>
      <c r="C59" s="45" t="s">
        <v>2138</v>
      </c>
    </row>
    <row r="60" spans="1:3">
      <c r="A60" s="43" t="s">
        <v>1494</v>
      </c>
      <c r="B60" s="44" t="s">
        <v>1493</v>
      </c>
      <c r="C60" s="46" t="s">
        <v>2139</v>
      </c>
    </row>
    <row r="61" spans="1:3">
      <c r="A61" s="43" t="s">
        <v>2140</v>
      </c>
      <c r="B61" s="44" t="s">
        <v>1064</v>
      </c>
      <c r="C61" s="45" t="s">
        <v>2141</v>
      </c>
    </row>
    <row r="62" spans="1:3">
      <c r="A62" s="43" t="s">
        <v>2142</v>
      </c>
      <c r="B62" s="44" t="s">
        <v>2143</v>
      </c>
      <c r="C62" s="45" t="s">
        <v>2144</v>
      </c>
    </row>
    <row r="63" spans="1:3">
      <c r="A63" s="43" t="s">
        <v>2145</v>
      </c>
      <c r="B63" s="44" t="s">
        <v>2146</v>
      </c>
      <c r="C63" s="45" t="s">
        <v>2147</v>
      </c>
    </row>
    <row r="64" spans="1:3">
      <c r="A64" s="43" t="s">
        <v>2148</v>
      </c>
      <c r="B64" s="44" t="s">
        <v>2149</v>
      </c>
      <c r="C64" s="45" t="s">
        <v>2150</v>
      </c>
    </row>
    <row r="65" spans="1:3">
      <c r="A65" s="43" t="s">
        <v>2151</v>
      </c>
      <c r="B65" s="44" t="s">
        <v>2152</v>
      </c>
      <c r="C65" s="45" t="s">
        <v>2153</v>
      </c>
    </row>
    <row r="66" spans="1:3">
      <c r="A66" s="43" t="s">
        <v>2154</v>
      </c>
      <c r="B66" s="44" t="s">
        <v>2155</v>
      </c>
      <c r="C66" s="45" t="s">
        <v>2156</v>
      </c>
    </row>
    <row r="67" spans="1:3">
      <c r="A67" s="43" t="s">
        <v>2157</v>
      </c>
      <c r="B67" s="44" t="s">
        <v>2158</v>
      </c>
      <c r="C67" s="45" t="s">
        <v>2159</v>
      </c>
    </row>
    <row r="68" spans="1:3">
      <c r="A68" s="43" t="s">
        <v>940</v>
      </c>
      <c r="B68" s="44" t="s">
        <v>939</v>
      </c>
      <c r="C68" s="45" t="s">
        <v>2160</v>
      </c>
    </row>
    <row r="69" spans="1:3">
      <c r="A69" s="48" t="s">
        <v>2161</v>
      </c>
      <c r="B69" s="49" t="s">
        <v>2162</v>
      </c>
      <c r="C69" s="50" t="s">
        <v>2163</v>
      </c>
    </row>
    <row r="70" spans="1:3">
      <c r="A70" s="43" t="s">
        <v>515</v>
      </c>
      <c r="B70" s="44" t="s">
        <v>514</v>
      </c>
      <c r="C70" s="45" t="s">
        <v>2164</v>
      </c>
    </row>
    <row r="71" spans="1:3">
      <c r="A71" s="43" t="s">
        <v>520</v>
      </c>
      <c r="B71" s="44" t="s">
        <v>519</v>
      </c>
      <c r="C71" s="45" t="s">
        <v>2165</v>
      </c>
    </row>
    <row r="72" spans="1:3">
      <c r="A72" s="43" t="s">
        <v>2166</v>
      </c>
      <c r="B72" s="44" t="s">
        <v>2167</v>
      </c>
      <c r="C72" s="45" t="s">
        <v>2168</v>
      </c>
    </row>
    <row r="73" spans="1:3">
      <c r="A73" s="43" t="s">
        <v>1499</v>
      </c>
      <c r="B73" s="44" t="s">
        <v>1498</v>
      </c>
      <c r="C73" s="45" t="s">
        <v>1500</v>
      </c>
    </row>
    <row r="74" spans="1:3">
      <c r="A74" s="43" t="s">
        <v>2169</v>
      </c>
      <c r="B74" s="44" t="s">
        <v>2170</v>
      </c>
      <c r="C74" s="45" t="s">
        <v>2171</v>
      </c>
    </row>
    <row r="75" spans="1:3">
      <c r="A75" s="43" t="s">
        <v>2172</v>
      </c>
      <c r="B75" s="44" t="s">
        <v>2173</v>
      </c>
      <c r="C75" s="45" t="s">
        <v>2174</v>
      </c>
    </row>
    <row r="76" spans="1:3">
      <c r="A76" s="43" t="s">
        <v>2175</v>
      </c>
      <c r="B76" s="44" t="s">
        <v>441</v>
      </c>
      <c r="C76" s="46" t="s">
        <v>2176</v>
      </c>
    </row>
    <row r="77" spans="1:3">
      <c r="A77" s="43" t="s">
        <v>575</v>
      </c>
      <c r="B77" s="44" t="s">
        <v>574</v>
      </c>
      <c r="C77" s="46" t="s">
        <v>2177</v>
      </c>
    </row>
    <row r="78" spans="1:3">
      <c r="A78" s="43" t="s">
        <v>2178</v>
      </c>
      <c r="B78" s="44" t="s">
        <v>578</v>
      </c>
      <c r="C78" s="46" t="s">
        <v>2179</v>
      </c>
    </row>
    <row r="79" spans="1:3">
      <c r="A79" s="43" t="s">
        <v>583</v>
      </c>
      <c r="B79" s="44" t="s">
        <v>582</v>
      </c>
      <c r="C79" s="45" t="s">
        <v>2180</v>
      </c>
    </row>
    <row r="80" spans="1:3">
      <c r="A80" s="43" t="s">
        <v>1288</v>
      </c>
      <c r="B80" s="44" t="s">
        <v>2181</v>
      </c>
      <c r="C80" s="45" t="s">
        <v>2054</v>
      </c>
    </row>
    <row r="81" spans="1:3">
      <c r="A81" s="43" t="s">
        <v>1604</v>
      </c>
      <c r="B81" s="44" t="s">
        <v>1603</v>
      </c>
      <c r="C81" s="45" t="s">
        <v>2182</v>
      </c>
    </row>
    <row r="82" spans="1:3">
      <c r="A82" s="43" t="s">
        <v>1779</v>
      </c>
      <c r="B82" s="44" t="s">
        <v>1778</v>
      </c>
      <c r="C82" s="45" t="s">
        <v>2183</v>
      </c>
    </row>
    <row r="83" spans="1:3">
      <c r="A83" s="43" t="s">
        <v>2184</v>
      </c>
      <c r="B83" s="44" t="s">
        <v>2185</v>
      </c>
      <c r="C83" s="45" t="s">
        <v>2186</v>
      </c>
    </row>
    <row r="84" spans="1:3">
      <c r="A84" s="43" t="s">
        <v>2187</v>
      </c>
      <c r="B84" s="44" t="s">
        <v>595</v>
      </c>
      <c r="C84" s="45" t="s">
        <v>2188</v>
      </c>
    </row>
    <row r="85" spans="1:3">
      <c r="A85" s="43" t="s">
        <v>602</v>
      </c>
      <c r="B85" s="44" t="s">
        <v>2189</v>
      </c>
      <c r="C85" s="46" t="s">
        <v>2190</v>
      </c>
    </row>
    <row r="86" spans="1:3">
      <c r="A86" s="43" t="s">
        <v>2191</v>
      </c>
      <c r="B86" s="44" t="s">
        <v>2192</v>
      </c>
      <c r="C86" s="45" t="s">
        <v>2193</v>
      </c>
    </row>
    <row r="87" spans="1:3">
      <c r="A87" s="43" t="s">
        <v>2194</v>
      </c>
      <c r="B87" s="44" t="s">
        <v>2195</v>
      </c>
      <c r="C87" s="45" t="s">
        <v>2196</v>
      </c>
    </row>
    <row r="88" spans="1:3">
      <c r="A88" s="48" t="s">
        <v>1864</v>
      </c>
      <c r="B88" s="49" t="s">
        <v>1863</v>
      </c>
      <c r="C88" s="50" t="s">
        <v>2197</v>
      </c>
    </row>
    <row r="89" spans="1:3">
      <c r="A89" s="43" t="s">
        <v>2198</v>
      </c>
      <c r="B89" s="44" t="s">
        <v>2199</v>
      </c>
      <c r="C89" s="46" t="s">
        <v>2200</v>
      </c>
    </row>
    <row r="90" spans="1:3">
      <c r="A90" s="43" t="s">
        <v>2201</v>
      </c>
      <c r="B90" s="44" t="s">
        <v>633</v>
      </c>
      <c r="C90" s="45" t="s">
        <v>2202</v>
      </c>
    </row>
    <row r="91" spans="1:3">
      <c r="A91" s="43" t="s">
        <v>2203</v>
      </c>
      <c r="B91" s="44" t="s">
        <v>633</v>
      </c>
      <c r="C91" s="45" t="s">
        <v>2202</v>
      </c>
    </row>
    <row r="92" spans="1:3">
      <c r="A92" s="43" t="s">
        <v>646</v>
      </c>
      <c r="B92" s="44" t="s">
        <v>2204</v>
      </c>
      <c r="C92" s="45" t="s">
        <v>2205</v>
      </c>
    </row>
    <row r="93" spans="1:3">
      <c r="A93" s="43" t="s">
        <v>2206</v>
      </c>
      <c r="B93" s="44" t="s">
        <v>664</v>
      </c>
      <c r="C93" s="45" t="s">
        <v>2207</v>
      </c>
    </row>
    <row r="94" spans="1:3">
      <c r="A94" s="43" t="s">
        <v>1667</v>
      </c>
      <c r="B94" s="44" t="s">
        <v>670</v>
      </c>
      <c r="C94" s="45" t="s">
        <v>2208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2209</v>
      </c>
      <c r="B96" s="49" t="s">
        <v>2210</v>
      </c>
      <c r="C96" s="50" t="s">
        <v>2211</v>
      </c>
    </row>
    <row r="97" spans="1:3">
      <c r="A97" s="43" t="s">
        <v>1674</v>
      </c>
      <c r="B97" s="44" t="s">
        <v>1673</v>
      </c>
      <c r="C97" s="45" t="s">
        <v>2212</v>
      </c>
    </row>
    <row r="98" spans="1:3">
      <c r="A98" s="43" t="s">
        <v>1678</v>
      </c>
      <c r="B98" s="44" t="s">
        <v>1677</v>
      </c>
      <c r="C98" s="45" t="s">
        <v>2213</v>
      </c>
    </row>
    <row r="99" spans="1:3">
      <c r="A99" s="43" t="s">
        <v>2214</v>
      </c>
      <c r="B99" s="44" t="s">
        <v>2215</v>
      </c>
      <c r="C99" s="45" t="s">
        <v>2216</v>
      </c>
    </row>
    <row r="100" spans="1:3">
      <c r="A100" s="43" t="s">
        <v>1682</v>
      </c>
      <c r="B100" s="44" t="s">
        <v>2217</v>
      </c>
      <c r="C100" s="46" t="s">
        <v>2218</v>
      </c>
    </row>
    <row r="101" spans="1:3">
      <c r="A101" s="43" t="s">
        <v>528</v>
      </c>
      <c r="B101" s="44" t="s">
        <v>527</v>
      </c>
      <c r="C101" s="45" t="s">
        <v>2219</v>
      </c>
    </row>
    <row r="102" spans="1:3">
      <c r="A102" s="43" t="s">
        <v>2220</v>
      </c>
      <c r="B102" s="44" t="s">
        <v>2221</v>
      </c>
      <c r="C102" s="45" t="s">
        <v>2222</v>
      </c>
    </row>
    <row r="103" spans="1:3">
      <c r="A103" s="48" t="s">
        <v>2223</v>
      </c>
      <c r="B103" s="49" t="s">
        <v>2224</v>
      </c>
      <c r="C103" s="50" t="s">
        <v>2225</v>
      </c>
    </row>
    <row r="104" spans="1:3">
      <c r="A104" s="43" t="s">
        <v>2167</v>
      </c>
      <c r="B104" s="44" t="s">
        <v>2166</v>
      </c>
      <c r="C104" s="46" t="s">
        <v>2168</v>
      </c>
    </row>
    <row r="105" spans="1:3">
      <c r="A105" s="43" t="s">
        <v>2226</v>
      </c>
      <c r="B105" s="44" t="s">
        <v>2227</v>
      </c>
      <c r="C105" s="46" t="s">
        <v>2228</v>
      </c>
    </row>
    <row r="106" spans="1:3">
      <c r="A106" s="43" t="s">
        <v>2229</v>
      </c>
      <c r="B106" s="44" t="s">
        <v>2230</v>
      </c>
      <c r="C106" s="45" t="s">
        <v>2231</v>
      </c>
    </row>
    <row r="107" spans="1:3">
      <c r="A107" s="43" t="s">
        <v>721</v>
      </c>
      <c r="B107" s="44" t="s">
        <v>720</v>
      </c>
      <c r="C107" s="45" t="s">
        <v>2232</v>
      </c>
    </row>
    <row r="108" spans="1:3">
      <c r="A108" s="43" t="s">
        <v>1385</v>
      </c>
      <c r="B108" s="44" t="s">
        <v>2233</v>
      </c>
      <c r="C108" s="46" t="s">
        <v>2234</v>
      </c>
    </row>
    <row r="109" spans="1:3">
      <c r="A109" s="48" t="s">
        <v>2235</v>
      </c>
      <c r="B109" s="49" t="s">
        <v>2236</v>
      </c>
      <c r="C109" s="50" t="s">
        <v>2237</v>
      </c>
    </row>
    <row r="110" spans="1:3">
      <c r="A110" s="43" t="s">
        <v>2238</v>
      </c>
      <c r="B110" s="44" t="s">
        <v>2239</v>
      </c>
      <c r="C110" s="45" t="s">
        <v>2240</v>
      </c>
    </row>
    <row r="111" spans="1:3">
      <c r="A111" s="48" t="s">
        <v>2241</v>
      </c>
      <c r="B111" s="49" t="s">
        <v>2242</v>
      </c>
      <c r="C111" s="50" t="s">
        <v>2243</v>
      </c>
    </row>
    <row r="112" spans="1:3">
      <c r="A112" s="48" t="s">
        <v>2244</v>
      </c>
      <c r="B112" s="49" t="s">
        <v>2245</v>
      </c>
      <c r="C112" s="50" t="s">
        <v>2246</v>
      </c>
    </row>
    <row r="113" spans="1:3">
      <c r="A113" s="48" t="s">
        <v>2247</v>
      </c>
      <c r="B113" s="49" t="s">
        <v>2248</v>
      </c>
      <c r="C113" s="50" t="s">
        <v>2249</v>
      </c>
    </row>
    <row r="114" spans="1:3">
      <c r="A114" s="48" t="s">
        <v>2250</v>
      </c>
      <c r="B114" s="49" t="s">
        <v>2251</v>
      </c>
      <c r="C114" s="50" t="s">
        <v>2252</v>
      </c>
    </row>
    <row r="115" spans="1:3">
      <c r="A115" s="48" t="s">
        <v>1787</v>
      </c>
      <c r="B115" s="49" t="s">
        <v>1786</v>
      </c>
      <c r="C115" s="50" t="s">
        <v>1788</v>
      </c>
    </row>
    <row r="116" spans="1:3">
      <c r="A116" s="43" t="s">
        <v>2253</v>
      </c>
      <c r="B116" s="44" t="s">
        <v>2254</v>
      </c>
      <c r="C116" s="45" t="s">
        <v>2255</v>
      </c>
    </row>
    <row r="117" spans="1:3">
      <c r="A117" s="48" t="s">
        <v>2256</v>
      </c>
      <c r="B117" s="49" t="s">
        <v>2257</v>
      </c>
      <c r="C117" s="50" t="s">
        <v>2258</v>
      </c>
    </row>
    <row r="118" spans="1:3">
      <c r="A118" s="48" t="s">
        <v>2259</v>
      </c>
      <c r="B118" s="49" t="s">
        <v>2260</v>
      </c>
      <c r="C118" s="50" t="s">
        <v>2261</v>
      </c>
    </row>
    <row r="119" spans="1:3">
      <c r="A119" s="48" t="s">
        <v>1541</v>
      </c>
      <c r="B119" s="49" t="s">
        <v>1540</v>
      </c>
      <c r="C119" s="50" t="s">
        <v>2262</v>
      </c>
    </row>
    <row r="120" spans="1:3">
      <c r="A120" s="48" t="s">
        <v>2263</v>
      </c>
      <c r="B120" s="49" t="s">
        <v>2264</v>
      </c>
      <c r="C120" s="50" t="s">
        <v>2265</v>
      </c>
    </row>
    <row r="121" spans="1:3">
      <c r="A121" s="48" t="s">
        <v>460</v>
      </c>
      <c r="B121" s="49" t="s">
        <v>459</v>
      </c>
      <c r="C121" s="50" t="s">
        <v>2266</v>
      </c>
    </row>
    <row r="122" spans="1:3">
      <c r="A122" s="48" t="s">
        <v>464</v>
      </c>
      <c r="B122" s="49" t="s">
        <v>463</v>
      </c>
      <c r="C122" s="50" t="s">
        <v>2267</v>
      </c>
    </row>
    <row r="123" spans="1:3">
      <c r="A123" s="48" t="s">
        <v>2268</v>
      </c>
      <c r="B123" s="49" t="s">
        <v>2269</v>
      </c>
      <c r="C123" s="50" t="s">
        <v>2270</v>
      </c>
    </row>
    <row r="124" spans="1:3">
      <c r="A124" s="48" t="s">
        <v>1834</v>
      </c>
      <c r="B124" s="49" t="s">
        <v>1833</v>
      </c>
      <c r="C124" s="50" t="s">
        <v>2271</v>
      </c>
    </row>
    <row r="125" spans="1:3">
      <c r="A125" s="48" t="s">
        <v>1838</v>
      </c>
      <c r="B125" s="49" t="s">
        <v>1837</v>
      </c>
      <c r="C125" s="50" t="s">
        <v>2272</v>
      </c>
    </row>
    <row r="126" spans="1:3">
      <c r="A126" s="48" t="s">
        <v>2273</v>
      </c>
      <c r="B126" s="49" t="s">
        <v>2274</v>
      </c>
      <c r="C126" s="50" t="s">
        <v>2275</v>
      </c>
    </row>
    <row r="127" spans="1:3">
      <c r="A127" s="48" t="s">
        <v>2276</v>
      </c>
      <c r="B127" s="49" t="s">
        <v>2277</v>
      </c>
      <c r="C127" s="50" t="s">
        <v>2278</v>
      </c>
    </row>
    <row r="128" spans="1:3" ht="12.75" customHeight="1">
      <c r="A128" s="48" t="s">
        <v>2279</v>
      </c>
      <c r="B128" s="49" t="s">
        <v>2280</v>
      </c>
      <c r="C128" s="50" t="s">
        <v>2281</v>
      </c>
    </row>
    <row r="129" spans="1:3">
      <c r="A129" s="48" t="s">
        <v>977</v>
      </c>
      <c r="B129" s="49" t="s">
        <v>974</v>
      </c>
      <c r="C129" s="50" t="s">
        <v>2282</v>
      </c>
    </row>
    <row r="130" spans="1:3">
      <c r="A130" s="48" t="s">
        <v>980</v>
      </c>
      <c r="B130" s="49" t="s">
        <v>2283</v>
      </c>
      <c r="C130" s="50" t="s">
        <v>2284</v>
      </c>
    </row>
    <row r="131" spans="1:3">
      <c r="A131" s="48" t="s">
        <v>1026</v>
      </c>
      <c r="B131" s="49" t="s">
        <v>1025</v>
      </c>
      <c r="C131" s="50" t="s">
        <v>2285</v>
      </c>
    </row>
    <row r="132" spans="1:3">
      <c r="A132" s="48" t="s">
        <v>2286</v>
      </c>
      <c r="B132" s="49" t="s">
        <v>1034</v>
      </c>
      <c r="C132" s="50" t="s">
        <v>2287</v>
      </c>
    </row>
    <row r="133" spans="1:3">
      <c r="A133" s="48" t="s">
        <v>1031</v>
      </c>
      <c r="B133" s="49" t="s">
        <v>1030</v>
      </c>
      <c r="C133" s="50" t="s">
        <v>2115</v>
      </c>
    </row>
    <row r="134" spans="1:3">
      <c r="A134" s="48" t="s">
        <v>2288</v>
      </c>
      <c r="B134" s="49" t="s">
        <v>1034</v>
      </c>
      <c r="C134" s="50" t="s">
        <v>2287</v>
      </c>
    </row>
    <row r="135" spans="1:3">
      <c r="A135" s="48" t="s">
        <v>1039</v>
      </c>
      <c r="B135" s="49" t="s">
        <v>1038</v>
      </c>
      <c r="C135" s="50" t="s">
        <v>2289</v>
      </c>
    </row>
    <row r="136" spans="1:3">
      <c r="A136" s="48" t="s">
        <v>2290</v>
      </c>
      <c r="B136" s="49" t="s">
        <v>2291</v>
      </c>
      <c r="C136" s="50" t="s">
        <v>2292</v>
      </c>
    </row>
    <row r="137" spans="1:3">
      <c r="A137" s="48" t="s">
        <v>848</v>
      </c>
      <c r="B137" s="49" t="s">
        <v>847</v>
      </c>
      <c r="C137" s="50" t="s">
        <v>2293</v>
      </c>
    </row>
    <row r="138" spans="1:3">
      <c r="A138" s="48" t="s">
        <v>852</v>
      </c>
      <c r="B138" s="49" t="s">
        <v>851</v>
      </c>
      <c r="C138" s="50" t="s">
        <v>2294</v>
      </c>
    </row>
    <row r="139" spans="1:3">
      <c r="A139" s="48" t="s">
        <v>856</v>
      </c>
      <c r="B139" s="49" t="s">
        <v>2295</v>
      </c>
      <c r="C139" s="50" t="s">
        <v>2296</v>
      </c>
    </row>
    <row r="140" spans="1:3">
      <c r="A140" s="48" t="s">
        <v>1801</v>
      </c>
      <c r="B140" s="49" t="s">
        <v>860</v>
      </c>
      <c r="C140" s="50" t="s">
        <v>2297</v>
      </c>
    </row>
    <row r="141" spans="1:3">
      <c r="A141" s="48" t="s">
        <v>786</v>
      </c>
      <c r="B141" s="49" t="s">
        <v>2298</v>
      </c>
      <c r="C141" s="50" t="s">
        <v>2299</v>
      </c>
    </row>
    <row r="142" spans="1:3">
      <c r="A142" s="48" t="s">
        <v>2300</v>
      </c>
      <c r="B142" s="49" t="s">
        <v>2301</v>
      </c>
      <c r="C142" s="50" t="s">
        <v>2302</v>
      </c>
    </row>
    <row r="143" spans="1:3">
      <c r="A143" s="48" t="s">
        <v>2303</v>
      </c>
      <c r="B143" s="49" t="s">
        <v>2304</v>
      </c>
      <c r="C143" s="50" t="s">
        <v>2305</v>
      </c>
    </row>
    <row r="144" spans="1:3">
      <c r="A144" s="48" t="s">
        <v>1093</v>
      </c>
      <c r="B144" s="49" t="s">
        <v>2306</v>
      </c>
      <c r="C144" s="50" t="s">
        <v>2307</v>
      </c>
    </row>
    <row r="145" spans="1:3">
      <c r="A145" s="48" t="s">
        <v>571</v>
      </c>
      <c r="B145" s="49" t="s">
        <v>2308</v>
      </c>
      <c r="C145" s="50" t="s">
        <v>2309</v>
      </c>
    </row>
    <row r="146" spans="1:3">
      <c r="A146" s="48" t="s">
        <v>2310</v>
      </c>
      <c r="B146" s="49" t="s">
        <v>828</v>
      </c>
      <c r="C146" s="50" t="s">
        <v>2311</v>
      </c>
    </row>
    <row r="147" spans="1:3">
      <c r="A147" s="48" t="s">
        <v>2312</v>
      </c>
      <c r="B147" s="49" t="s">
        <v>824</v>
      </c>
      <c r="C147" s="50" t="s">
        <v>2100</v>
      </c>
    </row>
    <row r="148" spans="1:3">
      <c r="A148" s="48" t="s">
        <v>833</v>
      </c>
      <c r="B148" s="49" t="s">
        <v>832</v>
      </c>
      <c r="C148" s="50" t="s">
        <v>2313</v>
      </c>
    </row>
    <row r="149" spans="1:3">
      <c r="A149" s="48" t="s">
        <v>837</v>
      </c>
      <c r="B149" s="49" t="s">
        <v>2314</v>
      </c>
      <c r="C149" s="50" t="s">
        <v>2315</v>
      </c>
    </row>
    <row r="150" spans="1:3">
      <c r="A150" s="48" t="s">
        <v>2316</v>
      </c>
      <c r="B150" s="49" t="s">
        <v>2317</v>
      </c>
      <c r="C150" s="50" t="s">
        <v>2318</v>
      </c>
    </row>
    <row r="151" spans="1:3">
      <c r="A151" s="48" t="s">
        <v>2019</v>
      </c>
      <c r="B151" s="49" t="s">
        <v>2319</v>
      </c>
      <c r="C151" s="50" t="s">
        <v>2320</v>
      </c>
    </row>
    <row r="152" spans="1:3">
      <c r="A152" s="48" t="s">
        <v>2321</v>
      </c>
      <c r="B152" s="49" t="s">
        <v>2322</v>
      </c>
      <c r="C152" s="50" t="s">
        <v>2323</v>
      </c>
    </row>
    <row r="153" spans="1:3">
      <c r="A153" s="48" t="s">
        <v>2324</v>
      </c>
      <c r="B153" s="49" t="s">
        <v>2325</v>
      </c>
      <c r="C153" s="50" t="s">
        <v>2326</v>
      </c>
    </row>
    <row r="154" spans="1:3">
      <c r="A154" s="48" t="s">
        <v>2327</v>
      </c>
      <c r="B154" s="49" t="s">
        <v>2328</v>
      </c>
      <c r="C154" s="50" t="s">
        <v>2329</v>
      </c>
    </row>
    <row r="155" spans="1:3">
      <c r="A155" s="48" t="s">
        <v>2330</v>
      </c>
      <c r="B155" s="49" t="s">
        <v>2331</v>
      </c>
      <c r="C155" s="50" t="s">
        <v>2332</v>
      </c>
    </row>
    <row r="156" spans="1:3">
      <c r="A156" s="48" t="s">
        <v>651</v>
      </c>
      <c r="B156" s="49" t="s">
        <v>650</v>
      </c>
      <c r="C156" s="50" t="s">
        <v>2333</v>
      </c>
    </row>
    <row r="157" spans="1:3">
      <c r="A157" s="48" t="s">
        <v>2334</v>
      </c>
      <c r="B157" s="49" t="s">
        <v>2335</v>
      </c>
      <c r="C157" s="50" t="s">
        <v>2336</v>
      </c>
    </row>
    <row r="158" spans="1:3">
      <c r="A158" s="48" t="s">
        <v>2337</v>
      </c>
      <c r="B158" s="49" t="s">
        <v>2338</v>
      </c>
      <c r="C158" s="50" t="s">
        <v>2339</v>
      </c>
    </row>
    <row r="159" spans="1:3">
      <c r="A159" s="48" t="s">
        <v>2340</v>
      </c>
      <c r="B159" s="49" t="s">
        <v>611</v>
      </c>
      <c r="C159" s="50" t="s">
        <v>2341</v>
      </c>
    </row>
    <row r="160" spans="1:3">
      <c r="A160" s="48" t="s">
        <v>2342</v>
      </c>
      <c r="B160" s="49" t="s">
        <v>2343</v>
      </c>
      <c r="C160" s="50" t="s">
        <v>2344</v>
      </c>
    </row>
    <row r="161" spans="1:3">
      <c r="A161" s="48" t="s">
        <v>2345</v>
      </c>
      <c r="B161" s="49" t="s">
        <v>2346</v>
      </c>
      <c r="C161" s="50" t="s">
        <v>2347</v>
      </c>
    </row>
    <row r="162" spans="1:3">
      <c r="A162" s="48" t="s">
        <v>1249</v>
      </c>
      <c r="B162" s="49" t="s">
        <v>1248</v>
      </c>
      <c r="C162" s="50" t="s">
        <v>2348</v>
      </c>
    </row>
    <row r="163" spans="1:3">
      <c r="A163" s="48" t="s">
        <v>2349</v>
      </c>
      <c r="B163" s="49" t="s">
        <v>1252</v>
      </c>
      <c r="C163" s="50" t="s">
        <v>2350</v>
      </c>
    </row>
    <row r="164" spans="1:3">
      <c r="A164" s="48" t="s">
        <v>2351</v>
      </c>
      <c r="B164" s="49" t="s">
        <v>2352</v>
      </c>
      <c r="C164" s="50" t="s">
        <v>2353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2026-01-30T14:32:30Z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